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NABAVE\NABAVA 2022\Antunovac\72 22 Rekonstrukcija dječjeg vrtića u Antunovcu\Prethodno savjetovanje\"/>
    </mc:Choice>
  </mc:AlternateContent>
  <xr:revisionPtr revIDLastSave="0" documentId="13_ncr:1_{9792BCBF-EE89-46A5-8812-69350FD4A804}" xr6:coauthVersionLast="47" xr6:coauthVersionMax="47" xr10:uidLastSave="{00000000-0000-0000-0000-000000000000}"/>
  <bookViews>
    <workbookView xWindow="-120" yWindow="-120" windowWidth="29040" windowHeight="15840" tabRatio="827" activeTab="3" xr2:uid="{00000000-000D-0000-FFFF-FFFF00000000}"/>
  </bookViews>
  <sheets>
    <sheet name="NASLOVNA " sheetId="81" r:id="rId1"/>
    <sheet name="REKAPITULACIJA" sheetId="63" r:id="rId2"/>
    <sheet name="OPĆI UVJETI" sheetId="85" r:id="rId3"/>
    <sheet name="TROŠKOVNIK" sheetId="84" r:id="rId4"/>
  </sheets>
  <definedNames>
    <definedName name="__shared_10_0_0">NA()</definedName>
    <definedName name="__shared_10_0_1">NA()</definedName>
    <definedName name="__shared_10_0_2">NA()</definedName>
    <definedName name="__shared_11_0_0">NA()</definedName>
    <definedName name="__shared_11_0_1">NA()</definedName>
    <definedName name="__shared_11_0_2">NA()</definedName>
    <definedName name="__shared_11_0_3">NA()</definedName>
    <definedName name="__shared_12_0_0">NA()</definedName>
    <definedName name="__shared_12_0_1">NA()</definedName>
    <definedName name="__shared_12_0_2">NA()</definedName>
    <definedName name="__shared_12_0_3">NA()</definedName>
    <definedName name="__shared_12_0_4">NA()</definedName>
    <definedName name="__shared_13_0_0">NA()</definedName>
    <definedName name="__shared_13_0_1">NA()</definedName>
    <definedName name="__shared_14_0_0">NA()</definedName>
    <definedName name="__shared_14_0_1">NA()</definedName>
    <definedName name="__shared_15_0_0">NA()</definedName>
    <definedName name="__shared_15_0_1">NA()</definedName>
    <definedName name="__shared_15_0_2">NA()</definedName>
    <definedName name="__shared_15_0_3">NA()</definedName>
    <definedName name="__shared_16_0_0">NA()</definedName>
    <definedName name="__shared_16_0_1">NA()</definedName>
    <definedName name="__shared_17_0_0">NA()</definedName>
    <definedName name="__shared_17_0_1">NA()</definedName>
    <definedName name="__shared_17_0_2">NA()</definedName>
    <definedName name="__shared_17_0_3">NA()</definedName>
    <definedName name="__shared_17_0_4">NA()</definedName>
    <definedName name="__shared_18_0_0">NA()</definedName>
    <definedName name="__shared_18_0_1">NA()</definedName>
    <definedName name="__shared_18_0_10">NA()</definedName>
    <definedName name="__shared_18_0_11">NA()</definedName>
    <definedName name="__shared_18_0_2">NA()</definedName>
    <definedName name="__shared_18_0_3">NA()</definedName>
    <definedName name="__shared_18_0_4">NA()</definedName>
    <definedName name="__shared_18_0_5">NA()</definedName>
    <definedName name="__shared_18_0_6">NA()</definedName>
    <definedName name="__shared_18_0_7">NA()</definedName>
    <definedName name="__shared_18_0_8">NA()</definedName>
    <definedName name="__shared_18_0_9">NA()</definedName>
    <definedName name="__shared_19_0_0">NA()</definedName>
    <definedName name="__shared_19_0_1">NA()</definedName>
    <definedName name="__shared_19_0_10">NA()</definedName>
    <definedName name="__shared_19_0_11">NA()</definedName>
    <definedName name="__shared_19_0_2">NA()</definedName>
    <definedName name="__shared_19_0_3">NA()</definedName>
    <definedName name="__shared_19_0_4">NA()</definedName>
    <definedName name="__shared_19_0_5">NA()</definedName>
    <definedName name="__shared_19_0_6">NA()</definedName>
    <definedName name="__shared_19_0_7">NA()</definedName>
    <definedName name="__shared_19_0_8">NA()</definedName>
    <definedName name="__shared_19_0_9">NA()</definedName>
    <definedName name="__shared_2_0_0">NA()</definedName>
    <definedName name="__shared_2_0_1">NA()</definedName>
    <definedName name="__shared_2_0_2">NA()</definedName>
    <definedName name="__shared_2_0_3">NA()</definedName>
    <definedName name="__shared_3_0_0">NA()</definedName>
    <definedName name="__shared_3_0_1">NA()</definedName>
    <definedName name="__shared_3_0_2">NA()</definedName>
    <definedName name="__shared_3_0_3">NA()</definedName>
    <definedName name="__shared_3_0_4">NA()</definedName>
    <definedName name="__shared_3_0_5">NA()</definedName>
    <definedName name="__shared_3_0_6">NA()</definedName>
    <definedName name="__shared_4_0_0">NA()</definedName>
    <definedName name="__shared_4_0_1">NA()</definedName>
    <definedName name="__shared_4_0_10">NA()</definedName>
    <definedName name="__shared_4_0_11">NA()</definedName>
    <definedName name="__shared_4_0_12">NA()</definedName>
    <definedName name="__shared_4_0_13">NA()</definedName>
    <definedName name="__shared_4_0_14">NA()</definedName>
    <definedName name="__shared_4_0_2">NA()</definedName>
    <definedName name="__shared_4_0_3">NA()</definedName>
    <definedName name="__shared_4_0_4">NA()</definedName>
    <definedName name="__shared_4_0_5">NA()</definedName>
    <definedName name="__shared_4_0_6">NA()</definedName>
    <definedName name="__shared_4_0_7">NA()</definedName>
    <definedName name="__shared_4_0_8">NA()</definedName>
    <definedName name="__shared_4_0_9">NA()</definedName>
    <definedName name="__shared_5_0_0">NA()</definedName>
    <definedName name="__shared_5_0_1">NA()</definedName>
    <definedName name="__shared_5_0_2">NA()</definedName>
    <definedName name="__shared_5_0_3">NA()</definedName>
    <definedName name="__shared_5_0_4">NA()</definedName>
    <definedName name="__shared_5_0_5">NA()</definedName>
    <definedName name="__shared_5_0_6">NA()</definedName>
    <definedName name="__shared_5_0_7">NA()</definedName>
    <definedName name="__shared_6_0_0">NA()</definedName>
    <definedName name="__shared_6_0_1">NA()</definedName>
    <definedName name="__shared_6_0_2">NA()</definedName>
    <definedName name="__shared_7_0_0">NA()</definedName>
    <definedName name="__shared_7_0_1">NA()</definedName>
    <definedName name="__shared_7_0_2">NA()</definedName>
    <definedName name="__shared_7_0_3">NA()</definedName>
    <definedName name="__shared_7_0_4">NA()</definedName>
    <definedName name="__shared_7_0_5">NA()</definedName>
    <definedName name="__shared_8_0_0">NA()</definedName>
    <definedName name="__shared_8_0_1">NA()</definedName>
    <definedName name="__shared_8_0_2">NA()</definedName>
    <definedName name="__shared_9_0_0">NA()</definedName>
    <definedName name="a" localSheetId="0">#REF!</definedName>
    <definedName name="a" localSheetId="2">#REF!</definedName>
    <definedName name="a">#REF!</definedName>
    <definedName name="AA" localSheetId="0">#REF!</definedName>
    <definedName name="AA" localSheetId="2">#REF!</definedName>
    <definedName name="AA" localSheetId="1">#REF!</definedName>
    <definedName name="AA" localSheetId="3">#REF!</definedName>
    <definedName name="AA">#REF!</definedName>
    <definedName name="aaa">#REF!</definedName>
    <definedName name="aaaa">#REF!</definedName>
    <definedName name="adsdasdads" localSheetId="0">#REF!</definedName>
    <definedName name="adsdasdads" localSheetId="1">#REF!</definedName>
    <definedName name="adsdasdads" localSheetId="3">#REF!</definedName>
    <definedName name="adsdasdads">#REF!</definedName>
    <definedName name="ajmo">#REF!</definedName>
    <definedName name="alll">#REF!</definedName>
    <definedName name="alumin">#REF!</definedName>
    <definedName name="aluminijska" localSheetId="0">#REF!</definedName>
    <definedName name="aluminijska" localSheetId="1">#REF!</definedName>
    <definedName name="aluminijska" localSheetId="3">#REF!</definedName>
    <definedName name="aluminijska">#REF!</definedName>
    <definedName name="asad">#REF!</definedName>
    <definedName name="asadasdsd" localSheetId="0">#REF!</definedName>
    <definedName name="asadasdsd" localSheetId="3">#REF!</definedName>
    <definedName name="asadasdsd">#REF!</definedName>
    <definedName name="bb">#REF!</definedName>
    <definedName name="betone">#REF!</definedName>
    <definedName name="betonn">#REF!</definedName>
    <definedName name="betonska" localSheetId="0">#REF!</definedName>
    <definedName name="betonska">#REF!</definedName>
    <definedName name="br">#REF!</definedName>
    <definedName name="dad">#REF!</definedName>
    <definedName name="dadsasa" localSheetId="0">#REF!</definedName>
    <definedName name="dadsasa" localSheetId="3">#REF!</definedName>
    <definedName name="dadsasa">#REF!</definedName>
    <definedName name="DAS" localSheetId="0">#REF!</definedName>
    <definedName name="DAS" localSheetId="3">#REF!</definedName>
    <definedName name="DAS">#REF!</definedName>
    <definedName name="dasddd">#REF!</definedName>
    <definedName name="dass">#REF!</definedName>
    <definedName name="dasssd">#REF!</definedName>
    <definedName name="dasst">#REF!</definedName>
    <definedName name="dfff">#REF!</definedName>
    <definedName name="dfgg">#REF!</definedName>
    <definedName name="DFGT">#REF!</definedName>
    <definedName name="DFS" localSheetId="0">#REF!</definedName>
    <definedName name="DFS" localSheetId="3">#REF!</definedName>
    <definedName name="DFS">#REF!</definedName>
    <definedName name="DGF" localSheetId="0">#REF!</definedName>
    <definedName name="DGF" localSheetId="3">#REF!</definedName>
    <definedName name="DGF">#REF!</definedName>
    <definedName name="dgff">#REF!</definedName>
    <definedName name="dgffh">#REF!</definedName>
    <definedName name="dggf">#REF!</definedName>
    <definedName name="DSA" localSheetId="0">#REF!</definedName>
    <definedName name="DSA" localSheetId="3">#REF!</definedName>
    <definedName name="DSA">#REF!</definedName>
    <definedName name="dsaaa">#REF!</definedName>
    <definedName name="dsaassd">#REF!</definedName>
    <definedName name="dsaghh">#REF!</definedName>
    <definedName name="DSAS" localSheetId="0">#REF!</definedName>
    <definedName name="DSAS" localSheetId="3">#REF!</definedName>
    <definedName name="DSAS">#REF!</definedName>
    <definedName name="dsasa">#REF!</definedName>
    <definedName name="dsasf">#REF!</definedName>
    <definedName name="DSASS">#REF!</definedName>
    <definedName name="dsdy">#REF!</definedName>
    <definedName name="dssssh">#REF!</definedName>
    <definedName name="erg">#REF!</definedName>
    <definedName name="ezam">#REF!</definedName>
    <definedName name="fgdf">#REF!</definedName>
    <definedName name="fgff">#REF!</definedName>
    <definedName name="gdd">#REF!</definedName>
    <definedName name="GDF" localSheetId="0">#REF!</definedName>
    <definedName name="GDF" localSheetId="3">#REF!</definedName>
    <definedName name="GDF">#REF!</definedName>
    <definedName name="grad">#REF!</definedName>
    <definedName name="gradbena" localSheetId="0">#REF!</definedName>
    <definedName name="gradbena">#REF!</definedName>
    <definedName name="gsdff">#REF!</definedName>
    <definedName name="HD" localSheetId="0">#REF!</definedName>
    <definedName name="HD" localSheetId="3">#REF!</definedName>
    <definedName name="HD">#REF!</definedName>
    <definedName name="hdd">#REF!</definedName>
    <definedName name="hddf">#REF!</definedName>
    <definedName name="hdfg">#REF!</definedName>
    <definedName name="inst">#REF!</definedName>
    <definedName name="instal">#REF!</definedName>
    <definedName name="instalac">#REF!</definedName>
    <definedName name="instalacijska" localSheetId="0">#REF!</definedName>
    <definedName name="instalacijska" localSheetId="3">#REF!</definedName>
    <definedName name="instalacijska">#REF!</definedName>
    <definedName name="_xlnm.Print_Titles" localSheetId="2">'OPĆI UVJETI'!$1:$1</definedName>
    <definedName name="_xlnm.Print_Titles" localSheetId="3">TROŠKOVNIK!$1:$1</definedName>
    <definedName name="jklep">#REF!</definedName>
    <definedName name="karami">#REF!</definedName>
    <definedName name="kartto">#REF!</definedName>
    <definedName name="keram">#REF!</definedName>
    <definedName name="keramicarska" localSheetId="0">#REF!</definedName>
    <definedName name="keramicarska">#REF!</definedName>
    <definedName name="kljucavnicarska" localSheetId="0">#REF!</definedName>
    <definedName name="kljucavnicarska">#REF!</definedName>
    <definedName name="kojijj">#REF!</definedName>
    <definedName name="KOPIJA">#REF!</definedName>
    <definedName name="krov">#REF!</definedName>
    <definedName name="krovskokleparska" localSheetId="0">#REF!</definedName>
    <definedName name="krovskokleparska">#REF!</definedName>
    <definedName name="krovv">#REF!</definedName>
    <definedName name="M" localSheetId="0">#REF!</definedName>
    <definedName name="M" localSheetId="3">#REF!</definedName>
    <definedName name="M">#REF!</definedName>
    <definedName name="mav">#REF!</definedName>
    <definedName name="mavcnokartonska" localSheetId="0">#REF!</definedName>
    <definedName name="mavcnokartonska">#REF!</definedName>
    <definedName name="mavi">#REF!</definedName>
    <definedName name="merak">#REF!</definedName>
    <definedName name="mička">#REF!</definedName>
    <definedName name="mid">#REF!</definedName>
    <definedName name="miz">#REF!</definedName>
    <definedName name="mizarska" localSheetId="0">#REF!</definedName>
    <definedName name="mizarska" localSheetId="3">#REF!</definedName>
    <definedName name="mizarska">#REF!</definedName>
    <definedName name="mizz">#REF!</definedName>
    <definedName name="mizzar">#REF!</definedName>
    <definedName name="mizzr">#REF!</definedName>
    <definedName name="mm">#REF!</definedName>
    <definedName name="mn">#REF!</definedName>
    <definedName name="mnmnm">#REF!</definedName>
    <definedName name="nicar">#REF!</definedName>
    <definedName name="nmm">#REF!</definedName>
    <definedName name="obrtniska" localSheetId="0">#REF!</definedName>
    <definedName name="obrtniska">#REF!</definedName>
    <definedName name="odovodi">#REF!</definedName>
    <definedName name="odvod">#REF!</definedName>
    <definedName name="odvodnavanje" localSheetId="0">#REF!</definedName>
    <definedName name="odvodnavanje" localSheetId="3">#REF!</definedName>
    <definedName name="odvodnavanje">#REF!</definedName>
    <definedName name="odvodnj">#REF!</definedName>
    <definedName name="ope">#REF!</definedName>
    <definedName name="pekkar">#REF!</definedName>
    <definedName name="penobetonerska" localSheetId="0">#REF!</definedName>
    <definedName name="penobetonerska" localSheetId="3">#REF!</definedName>
    <definedName name="penobetonerska">#REF!</definedName>
    <definedName name="_xlnm.Print_Area" localSheetId="0">'NASLOVNA '!$A$1:$C$25</definedName>
    <definedName name="_xlnm.Print_Area" localSheetId="2">'OPĆI UVJETI'!$A$1:$B$236</definedName>
    <definedName name="_xlnm.Print_Area" localSheetId="1">REKAPITULACIJA!$A$1:$C$18</definedName>
    <definedName name="_xlnm.Print_Area" localSheetId="3">TROŠKOVNIK!$A$1:$F$1140</definedName>
    <definedName name="sdada" localSheetId="0">#REF!</definedName>
    <definedName name="sdada" localSheetId="2">#REF!</definedName>
    <definedName name="sdada" localSheetId="1">#REF!</definedName>
    <definedName name="sdada" localSheetId="3">#REF!</definedName>
    <definedName name="sdada">#REF!</definedName>
    <definedName name="sdadsad" localSheetId="0">#REF!</definedName>
    <definedName name="sdadsad" localSheetId="1">#REF!</definedName>
    <definedName name="sdadsad" localSheetId="3">#REF!</definedName>
    <definedName name="sdadsad">#REF!</definedName>
    <definedName name="sddds">#REF!</definedName>
    <definedName name="sdddv">#REF!</definedName>
    <definedName name="sdds">#REF!</definedName>
    <definedName name="sddsff">#REF!</definedName>
    <definedName name="sdfgh">#REF!</definedName>
    <definedName name="SEADA">#REF!</definedName>
    <definedName name="sgggb">#REF!</definedName>
    <definedName name="siko">#REF!</definedName>
    <definedName name="sliko">#REF!</definedName>
    <definedName name="slikopleskarska" localSheetId="0">#REF!</definedName>
    <definedName name="slikopleskarska" localSheetId="1">#REF!</definedName>
    <definedName name="slikopleskarska">#REF!</definedName>
    <definedName name="ssdasdad" localSheetId="0">#REF!</definedName>
    <definedName name="ssdasdad" localSheetId="3">#REF!</definedName>
    <definedName name="ssdasdad">#REF!</definedName>
    <definedName name="ssddfff">#REF!</definedName>
    <definedName name="suada">#REF!</definedName>
    <definedName name="tasar">#REF!</definedName>
    <definedName name="taser">#REF!</definedName>
    <definedName name="tehmol">#REF!</definedName>
    <definedName name="tehn">#REF!</definedName>
    <definedName name="tehnologija" localSheetId="0">#REF!</definedName>
    <definedName name="tehnologija" localSheetId="3">#REF!</definedName>
    <definedName name="tehnologija">#REF!</definedName>
    <definedName name="tehnologija1">#REF!</definedName>
    <definedName name="tenhol">#REF!</definedName>
    <definedName name="tes">#REF!</definedName>
    <definedName name="tesarska" localSheetId="0">#REF!</definedName>
    <definedName name="tesarska">#REF!</definedName>
    <definedName name="trehn">#REF!</definedName>
    <definedName name="trhnologi">#REF!</definedName>
    <definedName name="TZ" localSheetId="0">#REF!</definedName>
    <definedName name="TZ" localSheetId="3">#REF!</definedName>
    <definedName name="TZ">#REF!</definedName>
    <definedName name="tzb">#REF!</definedName>
    <definedName name="tzz">#REF!</definedName>
    <definedName name="tzzuu">#REF!</definedName>
    <definedName name="tzzv">#REF!</definedName>
    <definedName name="ze">#REF!</definedName>
    <definedName name="zemeljska" localSheetId="0">#REF!</definedName>
    <definedName name="zemeljska">#REF!</definedName>
    <definedName name="zidarska" localSheetId="0">#REF!</definedName>
    <definedName name="zidarska">#REF!</definedName>
    <definedName name="zidd">#REF!</definedName>
    <definedName name="zrb">#REF!</definedName>
    <definedName name="zttt">#REF!</definedName>
    <definedName name="zttt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138" i="84" l="1"/>
  <c r="A1138" i="84"/>
  <c r="B1136" i="84"/>
  <c r="A1136" i="84"/>
  <c r="B1134" i="84"/>
  <c r="A1134" i="84"/>
  <c r="B1132" i="84"/>
  <c r="A1132" i="84"/>
  <c r="B1130" i="84"/>
  <c r="A1130" i="84"/>
  <c r="B1126" i="84"/>
  <c r="A1126" i="84"/>
  <c r="B1107" i="84"/>
  <c r="A1107" i="84"/>
  <c r="A1063" i="84"/>
  <c r="B1025" i="84"/>
  <c r="A1025" i="84"/>
  <c r="B1023" i="84"/>
  <c r="A1023" i="84"/>
  <c r="B991" i="84"/>
  <c r="A991" i="84"/>
  <c r="B915" i="84"/>
  <c r="A915" i="84"/>
  <c r="B877" i="84"/>
  <c r="A877" i="84"/>
  <c r="B862" i="84" l="1"/>
  <c r="A862" i="84"/>
  <c r="B861" i="84"/>
  <c r="A861" i="84"/>
  <c r="B856" i="84"/>
  <c r="A856" i="84"/>
  <c r="B480" i="84" l="1"/>
  <c r="B677" i="84" l="1"/>
  <c r="B675" i="84"/>
  <c r="B673" i="84"/>
  <c r="B671" i="84"/>
  <c r="D41" i="84" l="1"/>
  <c r="A335" i="84" l="1"/>
  <c r="B335" i="84"/>
  <c r="A337" i="84"/>
  <c r="B337" i="84"/>
  <c r="A355" i="84"/>
  <c r="B357" i="84"/>
  <c r="D85" i="84" l="1"/>
  <c r="D84" i="84"/>
  <c r="B43" i="84" l="1"/>
  <c r="A43" i="84"/>
  <c r="A19" i="84"/>
  <c r="B19" i="84"/>
  <c r="A349" i="84" l="1"/>
  <c r="B347" i="84"/>
  <c r="A347" i="84"/>
  <c r="B341" i="84"/>
  <c r="B339" i="84"/>
  <c r="A339" i="84"/>
  <c r="B316" i="84"/>
  <c r="B355" i="84" s="1"/>
  <c r="A316" i="84"/>
  <c r="B304" i="84" l="1"/>
  <c r="B353" i="84" s="1"/>
  <c r="A304" i="84"/>
  <c r="A353" i="84" s="1"/>
  <c r="B276" i="84"/>
  <c r="B351" i="84" s="1"/>
  <c r="A276" i="84"/>
  <c r="A351" i="84" s="1"/>
  <c r="B256" i="84"/>
  <c r="B349" i="84" s="1"/>
  <c r="A256" i="84"/>
  <c r="B343" i="84" l="1"/>
  <c r="A343" i="84"/>
  <c r="B230" i="84"/>
  <c r="A230" i="84"/>
  <c r="B201" i="84" l="1"/>
  <c r="B345" i="84" s="1"/>
  <c r="A201" i="84"/>
  <c r="A345" i="84" s="1"/>
  <c r="B137" i="84" l="1"/>
  <c r="A137" i="84"/>
  <c r="A341" i="84" s="1"/>
  <c r="B91" i="84"/>
  <c r="A91" i="84"/>
  <c r="B331" i="84" l="1"/>
  <c r="A331" i="84"/>
  <c r="A357" i="84" s="1"/>
</calcChain>
</file>

<file path=xl/sharedStrings.xml><?xml version="1.0" encoding="utf-8"?>
<sst xmlns="http://schemas.openxmlformats.org/spreadsheetml/2006/main" count="1780" uniqueCount="1011">
  <si>
    <t>R.br.</t>
  </si>
  <si>
    <t>Opis stavke</t>
  </si>
  <si>
    <t xml:space="preserve"> J.m.</t>
  </si>
  <si>
    <t>Kol.</t>
  </si>
  <si>
    <t>Jed.cijena</t>
  </si>
  <si>
    <t>Uk.cijena</t>
  </si>
  <si>
    <t>m2</t>
  </si>
  <si>
    <t>A.1.</t>
  </si>
  <si>
    <t>A.2.</t>
  </si>
  <si>
    <t>A.3.</t>
  </si>
  <si>
    <t>UKUPNO</t>
  </si>
  <si>
    <t>PDV 25%</t>
  </si>
  <si>
    <t>SVEUKUPNO</t>
  </si>
  <si>
    <t>A.</t>
  </si>
  <si>
    <t>GRAĐEVINSKO - OBRTNIČKI RADOVI</t>
  </si>
  <si>
    <t>kn</t>
  </si>
  <si>
    <t>B.</t>
  </si>
  <si>
    <t>STROJARSKE INSTALACIJE</t>
  </si>
  <si>
    <t>SVEUKUPNA REKAPITULACIJA</t>
  </si>
  <si>
    <t>1.2.</t>
  </si>
  <si>
    <t>1.1.</t>
  </si>
  <si>
    <t>a)</t>
  </si>
  <si>
    <t>b)</t>
  </si>
  <si>
    <t>OPĆI UVJETI IZVOĐENJA I
OPĆI UVJETI POJEDINIH VRSTA RADOVA</t>
  </si>
  <si>
    <t>*</t>
  </si>
  <si>
    <t>m1</t>
  </si>
  <si>
    <t>2.1.</t>
  </si>
  <si>
    <t>3.1.</t>
  </si>
  <si>
    <t>3.2.</t>
  </si>
  <si>
    <t xml:space="preserve">Izvođač je dužan, u okviru ugovorene cijene, ugraditi propisani prikladan i prema normama atestiran materijal. Izvođač je također dužan kod izrade konstrukcija, prema projektom određenom planu ispitivanja materijala, kontrolirati ugrađeni konstruktivni materijal. </t>
  </si>
  <si>
    <t>Svi radovi obuhvaćeni troškovnikom predviđeni su kao potpuno gotovi, sa svim pripremnim i završnim radovima potrebnim da se izradi kompletna stavka kao oblikovna i funkcionalna cjelina.</t>
  </si>
  <si>
    <t>Izvođač je dužan dnevno sakupljati otpad na gradilištu i dnevno čistiti sve prometne površine, a nakon završetka svake faze rada dužan je izvršiti čišćenje kao pripremu za slijedeći rad, što je sve sadržano u jediničnim cijenama pojedinih radova.</t>
  </si>
  <si>
    <t>Svaka pojedina vrsta rada smatra se završenom kad je nakon nje obavljeno detaljno čišćenje. Tek tad se ta vrsta rada može obračunati i platiti, te nastaviti slijedeća faza, odnosno vrsta rada.</t>
  </si>
  <si>
    <t>Po završetku svih radova na objektu izvođač je dužan ukloniti privremene objekte, zajedno sa svim alatom, inventarom i skelama, očistiti gradilište i sva ostala prekopavanja dovesti u prvobitno stanje. Čišćenja u toku izrade objekta ulaze u cijenu radova.</t>
  </si>
  <si>
    <t>Jediničnom cijenom treba obuhvatiti sve elemente navedene kako slijedi:</t>
  </si>
  <si>
    <t>Materijal</t>
  </si>
  <si>
    <t>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</si>
  <si>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 Sva potrebna čišćenja, kod svih građevinskih i obrtničkih radova, u toku izvođenja, dnevno (nakon završetka rada) uključiti u jedinične cijene stavki, tj. neće se posebno plaćati.</t>
  </si>
  <si>
    <t>Dobava i ugradba</t>
  </si>
  <si>
    <t>Izmjere</t>
  </si>
  <si>
    <t>Ukoliko u pojedinoj stavci nije dat način rada, izvođač se ima u svemu pridržavati propisa za pojedinu vrstu rada, prosječnih normi u građevinarstvu, uputa proizvođača materijala koji se upotrebljava ili ugrađuje, te uputa nadzorne službe naručitelja.
Građevinska knjiga, za sve izvedene radove, treba prilikom izrade situacija biti priložena.
Građevinska knjiga sadrži sve nacrte, skice i dokaznice za izvedene radove, koji su ujedno i prilog situaciji. Samo potpisana građevinska knjiga, ovjerena od strane nadzorne službe naručitelja, bit će podloga za izradu situacije.</t>
  </si>
  <si>
    <t>Zimski i ljetni rad</t>
  </si>
  <si>
    <t>Cijene</t>
  </si>
  <si>
    <t>Nikakvi režijski sati niti posebne naplate po navedenim radovima neće se posebno priznati, jer sve ovo mora biti uključeno u jediničnu cijenu. Prema ovom uvodu, opisu stavaka i grupi radova treba sastaviti jediničnu cijenu za svaku stavku troškovnika.</t>
  </si>
  <si>
    <t>Ostalo</t>
  </si>
  <si>
    <t>OPĆI UVJETI POJEDINIH VRSTA RADOVA</t>
  </si>
  <si>
    <t>ZIDARSKI RADOVI</t>
  </si>
  <si>
    <t>Jedinična cijena svake stavke uključuje:
- glavni i pomoćni materijal, rad i svi transporti
­ radna skela
­ zaštita već ugrađenih elemenata ili opreme pri izvođenju radova
­ zaštita zidova i žbuke od nepovoljnih atmosferskih utjecaja
­ uzimanje potrebnih uzoraka i ispitivanje materijala ukoliko je potrebno
­ ateste za sve primjenjene materijale koje dobavlja izvođač
­ troškovi zaštite na radu
­ čišćenje tijekom izvođenja i nakon završetka svih radova</t>
  </si>
  <si>
    <t>Svi zidarski i završni zidarski radovi moraju se izvoditi stručno prema važećim propisima i pravilima zanata. Zidanje se izvodi sa pravilnim zidarskim vezovima, a preklop mora iznositi najmanje jednu četvrtinu dužine zidnog elementa. Debljina ležajnica nesmije biti veća od 15 mm, a širina sudarnica nesmije biti manja od 10 mm niti veća od 15 mm. Zidove uz verikalni serklaž izvesti zupčasto.</t>
  </si>
  <si>
    <t>Obračun nosivih zidova vrši se po m3 zida, a pregradnih zidova po m2 neto površine zida. Svi otvori bez obzira na njihovu veličinu i elementi od armiranog betona (serklaži, nadvoji i sl.) odbijaju se u cijelosti.</t>
  </si>
  <si>
    <t xml:space="preserve">Prije izrade cementnog estriha u naravi je potrebno izmjeriti i odrediti točnu završnu visinsku kotu poda i tip podne obloge u svakoj prostoriji, te sukladno tome odrediti točnu debljinu i nagibe te kvalitetu zaglađivanja gornje površine cementnog estriha. </t>
  </si>
  <si>
    <t>GIPSKARTONSKI RADOVI</t>
  </si>
  <si>
    <t>Svi materijali moraju odgovarati važećim standardima i moraju posjedoviti ateste, a svi radovi moraju se izvoditi prema uputama proizvođača. Ateste dostaviti nadzornom inženjeru na pregled i ovjeru</t>
  </si>
  <si>
    <t>Površine svih gipskartonskih konstrukcija moraju biti obrađene glet masom do kvalitete određenom projektom ili 2x impregnacijskim temeljnim premazom u slučaju kada je završna obrada keramika.</t>
  </si>
  <si>
    <t>Potkonstukcije su tipske, od pocinčanih čeličnih profila, koje se učvršćuju nehrđajućim vijcima prema uputama proizvođača. Svi pričvrsni elementi (vijci, čavli i sl.) moraju biti pocinčani, odnosno nehrđajući.</t>
  </si>
  <si>
    <t>Izrezivanje gipskartonskih ploča za ugradbu rasvjete, instalacija, opreme i sl. uračunato je u jediničnu cijenu.</t>
  </si>
  <si>
    <t>Međusobni spojevi gipskartonskih konstrukcija i spojevi s okolnim konstrukcijama i elementima izvesti prema uputama proizvođača i ukalkulirati u jediničnu cijenu (tipski profili, pokrovne lajsne, trake, kitovi, mase za reške i sl.)</t>
  </si>
  <si>
    <t>Obračun zidova vrši se po m2 površine, a otvori se odbijaju na slijedeći način:
- otvor veličine do 2,50 m2 ne odbija se, a uložine i dodatna ojačanja za postavu dovratnika ne zaračunavaju se posebno.
- otvor veličine preko 2,50 m2 odbija se, a uložine i dodatna ojačanja za postavu dovratnika zaračunavaju se posebno.</t>
  </si>
  <si>
    <t>Jedinična cijena svake stavke uključuje:
- glavni i pomoćni materijal, rad i svi transporti
­ radna skela
­ zaštita već ugrađenih elemenata ili opreme pri izvođenju radova
- ateste za sve primjenjene materijale koje dobavlja izvođač
- svi troškovi popravka štete nastalih nepažnjom prilikom izvođenja radova
­ troškovi zaštite na radu
­ čišćenje tijekom izvođenja i nakon završetka svih radova</t>
  </si>
  <si>
    <t>SOBOSLIKARSKI RADOVI</t>
  </si>
  <si>
    <t>Sav materijal koji će se upotrijebiti, rad i pomoćni rad moraju u svemu odgovarati standardima, propisima i tehničkim uvjetima i pravilima struke. Materijal za izvedbu soboslikarskih radova treba biti prvorazredan. Na oličenim površinama ne smiju se poznati tragovi četke ili valjka, ne smije biti mrlja, a ton boje treba biti ujednačen.</t>
  </si>
  <si>
    <t>Za sve vrste soboslikarsko-ličilačkih radova podloge moraju biti čiste od prašine i druge prljavštine. Bojati ili ličiti dopušteno je samo na suhu i pripremljenu podlogu. Pripremu podloge dužan je obaviti izvođač soboslikarskih radova. Unutrašnji zidovi prostorija prvo se izravnavaju, gletaju specijalnim postavama koje moraju dobro prilijegati na podlogu i nakon sušenja tvoriti vrlo čvrstu podlogu za bojanje disperzivnim bojama. Zidove i stropove treba bojati, kad su potpuno suhi, a prije bojanja treba zakrpati sve eventualne rupe, pukotine ili krhotine, a podlogu pripremiti prema tehnologiji proizvođača boja i lakova. Osnovni premazi moraju se tako odabrati da su podesni za slijedeće premaze koji se predviđaju.</t>
  </si>
  <si>
    <t>U cijenu su uključeni i svi potrebni pripremni radovi kao što su: čišćenje i priprema podloge, popravljanje manjih oštećenja gletanjem; skidanje i ponovno postavljanje vrata, prozora i sl.</t>
  </si>
  <si>
    <t>Jedinična cijena svake stavke uključuje:
- sav glavni i pomoćni materijal
- dobavu i dopremu alata, mehanizaciju i uskladištenje, transport  
- troškove radne snage za kompletan rad opisan u troškovniku
- svu potrebnu radnu skelu
- zaštitu okolnih konstrukcija od prljanja 
- čišćenje nakon završetka radova
- svu štetu kao i troškove popravka kao posljedica nepažnje u toku izvedbe
- troškove zaštite na radu
- ateste za sve primjenjene materijale koje dobavlja izvođač</t>
  </si>
  <si>
    <t>A.4.</t>
  </si>
  <si>
    <t>OSTALO</t>
  </si>
  <si>
    <t>4.1.</t>
  </si>
  <si>
    <t>PROJEKTNI URED:</t>
  </si>
  <si>
    <r>
      <rPr>
        <b/>
        <sz val="9"/>
        <color theme="1"/>
        <rFont val="Tahoma"/>
        <family val="2"/>
        <charset val="238"/>
      </rPr>
      <t>RESPECT-ING  d.o.o.</t>
    </r>
    <r>
      <rPr>
        <sz val="9"/>
        <color theme="1"/>
        <rFont val="Tahoma"/>
        <family val="2"/>
        <charset val="238"/>
      </rPr>
      <t xml:space="preserve">
</t>
    </r>
    <r>
      <rPr>
        <sz val="8"/>
        <color theme="1"/>
        <rFont val="Tahoma"/>
        <family val="2"/>
        <charset val="238"/>
      </rPr>
      <t>Ilirska 27, 31000 Osijek
OIB 72061576990</t>
    </r>
  </si>
  <si>
    <t>INVESTITOR:</t>
  </si>
  <si>
    <t>NAZIV GRAĐEVINE:</t>
  </si>
  <si>
    <t>LOKACIJA GRAĐEVINE:</t>
  </si>
  <si>
    <t>VRSTA PROJEKTA:</t>
  </si>
  <si>
    <t>TROŠKOVNIK</t>
  </si>
  <si>
    <t>ZAJEDNIČKA OZNAKA MAPE:</t>
  </si>
  <si>
    <t>MJESTO I DATUM IZRADE PROJEKTA:</t>
  </si>
  <si>
    <t>GLAVNI PROJEKTANT</t>
  </si>
  <si>
    <t>PRIPREMNI RADOVI</t>
  </si>
  <si>
    <t xml:space="preserve">Prije izvođenja samog rušenja potrebno je izvršiti sve potrebne pripremne radnje za nesmetano odvijanje radova, opisano u projektu. </t>
  </si>
  <si>
    <t>Sve mjere potrebno je provjeriti u naravi!</t>
  </si>
  <si>
    <t>Ako izvođač prilikom rušenja primijeti da bi daljnje aktivnosti mogle utjecati na stabilnost građevine i/ili ustanovi pukotine i deformacije na građevini bez oklijevanja mora prekinuti radove i kontaktirati nadzornog inženjera.</t>
  </si>
  <si>
    <t>Za sve radove izvođač je dužan napraviti program i mjere zaštite na radu u skladu s regulativom i projektnom dokumentacijom. Prije početka rušenja gradilište treba ograditi ili na drugi prikladan način zaštititi od neovlaštenog ulaska. Ove mjere trebaju trajati dokle se god izvode radovi.</t>
  </si>
  <si>
    <t>Dijelovi i elementi koje investitor želi sačuvati i kasnije koristiti trebaju se na početku radova pažljivo demontirati i deponirati na mjesto u dogovoru sa investitorom..</t>
  </si>
  <si>
    <t>Posebnu pozornost obratiti na zaštitu dijelova građevine koji se zadržavaju.</t>
  </si>
  <si>
    <t>Pri postavi radne skele obratiti pozornost kod postave, demontaže i manipulacije iste na i uz zaštićene dijelove zgrade da se ne oštete. Radna skela mora biti obložena jutanim ili PVC platnom.</t>
  </si>
  <si>
    <t>Obračun žbukanja se vrši po m2 neto površine, a otvori oko kojih postoje uložine (do 20 cm širine) se odbijaju na slijedeći način:
­ otvor veličine do 3,00 m2 ne odbija se, a uložine se ne zaračunavaju se posebno.
­ kod otvora veličine preko 3,00 m2 do 5,00 m2 odbija se površina preko 3,00 m2, a uložine se ne zaračunavaju posebno.
­ kod otvora veličine preko 5,00 m2 odbija se površina preko 3,00 m2, a uložine se zaračunavaju posebno.</t>
  </si>
  <si>
    <t>Završno čišćenje prostora</t>
  </si>
  <si>
    <t>Stavka obuhvaća završno fino čišćenje prostora nakon završetka svih radova a kao priprema za primopredaju objekta investitoru.
Stavka obuhvaća čišćenje i pranje podova, zidnog opločenja, vrata, prozora, sanitarnih uređaja i sl.
*NAPOMENA:
Višekratna čišćenja i odvoz otpadnog i viška materijala u tijeku izvođenja građevinskih radova ulaze u jedinične cijene pojedinog rada!</t>
  </si>
  <si>
    <t>4.2.</t>
  </si>
  <si>
    <t>C.</t>
  </si>
  <si>
    <t>D.</t>
  </si>
  <si>
    <t>VODOVOD I KANALIZACIJA</t>
  </si>
  <si>
    <t>1.5.</t>
  </si>
  <si>
    <t>kom</t>
  </si>
  <si>
    <t>c)</t>
  </si>
  <si>
    <t>PRIPREMNI RADOVI I UKLANJANJA</t>
  </si>
  <si>
    <t>1.6.</t>
  </si>
  <si>
    <t>1.3.</t>
  </si>
  <si>
    <t>1.4.</t>
  </si>
  <si>
    <t>1.8.</t>
  </si>
  <si>
    <t>1.7.</t>
  </si>
  <si>
    <t>­ obračun po m2 demontirane obloge</t>
  </si>
  <si>
    <t>1.9.</t>
  </si>
  <si>
    <t xml:space="preserve">­ obračun po m2 </t>
  </si>
  <si>
    <t>1.12.</t>
  </si>
  <si>
    <t>1.10.</t>
  </si>
  <si>
    <t>1.11.</t>
  </si>
  <si>
    <t>1.13.</t>
  </si>
  <si>
    <t>1.14.</t>
  </si>
  <si>
    <t>1.15.</t>
  </si>
  <si>
    <t>1.16.</t>
  </si>
  <si>
    <t>1.17.</t>
  </si>
  <si>
    <t>m3</t>
  </si>
  <si>
    <t>3.3.</t>
  </si>
  <si>
    <t xml:space="preserve"> - obračun po m2 vertikalne površine</t>
  </si>
  <si>
    <t>3.4.</t>
  </si>
  <si>
    <t>4.3.</t>
  </si>
  <si>
    <t>4.4.</t>
  </si>
  <si>
    <t>4.5.</t>
  </si>
  <si>
    <t>A.5.</t>
  </si>
  <si>
    <t>LIMARSKI RADOVI</t>
  </si>
  <si>
    <t>5.4.</t>
  </si>
  <si>
    <t>5.1.</t>
  </si>
  <si>
    <t>5.2.</t>
  </si>
  <si>
    <t>5.3.</t>
  </si>
  <si>
    <t>A.6.</t>
  </si>
  <si>
    <t>STOLARSKI RADOVI</t>
  </si>
  <si>
    <t>6.1.</t>
  </si>
  <si>
    <t>6.2.</t>
  </si>
  <si>
    <t>6.3.</t>
  </si>
  <si>
    <t>d)</t>
  </si>
  <si>
    <t>6.4.</t>
  </si>
  <si>
    <t>6.5.</t>
  </si>
  <si>
    <t>A.7.</t>
  </si>
  <si>
    <t xml:space="preserve">Unutarnja PVC klupica za prozor </t>
  </si>
  <si>
    <t>­ unutarnja klupica, š=15 cm</t>
  </si>
  <si>
    <t>A.8.</t>
  </si>
  <si>
    <t>FASADERSKI RADOVI</t>
  </si>
  <si>
    <t>Skela</t>
  </si>
  <si>
    <t>8.1.</t>
  </si>
  <si>
    <t>8.2.</t>
  </si>
  <si>
    <t>Toplinska izolacija (XPS) - sokl iznad tla</t>
  </si>
  <si>
    <t>Dobava i ugradnja povezanog sustava za vanjsku toplinsku izolaciju na osnovi ekstrudiranog polistirena  (XPS), reakcije na požar euroklasa E, s pločama XPS-a, s faktorom toplinske vodljivosti λ≤ 0.037(W/mK). Ploče lijepiti metodom "rubno-točkasto" mortom za lijepljenje, tako da je nakon pritiska ploče na podlogu min. 40% ploče pokriveno ljepilom. Obavezno je dodatno mehaničko pričvršćenje iznad nivoa terena pričvrsnicama. Armaturni sloj izvesti s mortom za armaturni sloj tako da je nazivna debljina sloja dmin=3 mm, a staklena mrežica pozicionirana u gornjoj polovici armaturnog sloja. U kutove otvora, prodore i sl. postaviti dijagonalnu mrežicu minimalne dimenzije 20x40 cm. U cijenu uračunati i svi neophodni kutni profili s mrežicom  te zaštita stolarije. Profili su aluminijski.  Kod izvođenja paziti na postavljenu hidroizolaciju, te pridržavati se tehničkih uputa proizvođača te aktualnih Smjernica za izradu ETICS sustava.</t>
  </si>
  <si>
    <t xml:space="preserve">Izrada završne obrade sokla fasade tankoslojnom teraplast akrilatnom žbukom, zaglađene tekstrure, veličine zrna do 2 mm. Površina na koju se nanosi žbuka mora biti čvrsta, ravna, suha i čista.
Prije žbuke nanijeti predpremaz otporan na alkalije koji poboljšava prionjivost završnog sloja. Koristiti međupremaz na bazi disperzije s punilom i pigmentom, u tonu završnog sloja. U svemu prema uputi proizvođača. </t>
  </si>
  <si>
    <t>8.3.</t>
  </si>
  <si>
    <t>­ ekstrudirani polistiren  (XPS) d=5 cm, h=30 cm</t>
  </si>
  <si>
    <t>8.4.</t>
  </si>
  <si>
    <t>A.9.</t>
  </si>
  <si>
    <t>­ obračun po m2 površine stropa</t>
  </si>
  <si>
    <t>9.1.</t>
  </si>
  <si>
    <t>10.2.</t>
  </si>
  <si>
    <t>­ obračun po m2 površine zida</t>
  </si>
  <si>
    <t>10.1.</t>
  </si>
  <si>
    <t>Revizijska vratašca</t>
  </si>
  <si>
    <t>Dobava i ugradnja tipskih revizijskih vratašca. Vrata se ugrađuju u obloge zidova i stropova, montiraju se u ravnini s plohom. Vrata od čeličnog lima, bijele boje, otvaranje na pritisak.  U cijeni sav potreban rad i materijal do potpune gotovosti i funkcionalnosti. Obračun po komadu vrata.</t>
  </si>
  <si>
    <t>­ revizijska vratašca 400x400 mm</t>
  </si>
  <si>
    <t>A.10.</t>
  </si>
  <si>
    <t>KERAMIČARSKI RADOVI</t>
  </si>
  <si>
    <t>11.1.</t>
  </si>
  <si>
    <t>­ pod</t>
  </si>
  <si>
    <t>11.2.</t>
  </si>
  <si>
    <t>­ zid</t>
  </si>
  <si>
    <t>Zidne keramičke pločice</t>
  </si>
  <si>
    <t>Podne pločice - vanjske</t>
  </si>
  <si>
    <t>10.3.</t>
  </si>
  <si>
    <t>A.11.</t>
  </si>
  <si>
    <t xml:space="preserve">Podna lajsna </t>
  </si>
  <si>
    <t>Dobava i postava tipske podne aluminijske lajsne. Lajsna se postavlja na sastavu različitih podnih obloga. U cijeni sav potreban rad i pričvrsni materijal, do potpune gotovosti i funkcionalnosti. Obračun po m1.</t>
  </si>
  <si>
    <t>­ podna lajsna</t>
  </si>
  <si>
    <t>A.12.</t>
  </si>
  <si>
    <t>Ličenje ožbukanih zidova</t>
  </si>
  <si>
    <t>Ličenje gipskartonskih stropova</t>
  </si>
  <si>
    <t>12.1.</t>
  </si>
  <si>
    <t>­ obračun po komadu</t>
  </si>
  <si>
    <t>­ obračun po m1</t>
  </si>
  <si>
    <t>ELEKTROTEHNIČKE INSTALACIJE</t>
  </si>
  <si>
    <t>C.1.</t>
  </si>
  <si>
    <t>­ obračun po kompletu</t>
  </si>
  <si>
    <t>kpl</t>
  </si>
  <si>
    <t>C.2.</t>
  </si>
  <si>
    <t>ELEKTROTEHNIČKA INSTALACIJA</t>
  </si>
  <si>
    <t>Jednopolni osigurač, C6 A</t>
  </si>
  <si>
    <t>Isporuka, montaža i spajanje: Jednopolni minijaturni prekidač 6A, C karakteristike, 10 kA</t>
  </si>
  <si>
    <t>Isporuka, montaža i spajanje ostalog sitnog spojnog i montažnog materijala i pribora kao što su vijci, matice, pregrade, nosači, odvojnici sabirnica i sl.</t>
  </si>
  <si>
    <t>Jednopolni osigurač, C16 A</t>
  </si>
  <si>
    <t>Isporuka, montaža i spajanje: Jednopolni minijaturni prekidač 16A, C karakteristike, 10 kA</t>
  </si>
  <si>
    <t>RCD sklopka C25 A</t>
  </si>
  <si>
    <t>Isporuka, montaža i spajanje: Četveropolni minijaturni prekidač 25A, C karakteristike, sa modulom diferencijalne zaštite Id=0,03A, prekidne moći Icu=10kA</t>
  </si>
  <si>
    <t>Energetski kabeli</t>
  </si>
  <si>
    <t>Isporuka,polaganje u postavljene cijevi u opeci,betonu,knaufu ili polaganje u metalne police , te ugradnju u zid od opeke,betona,knaufa, razdjelnice i spajanje sljedećih kabela:
(obračun po m1)</t>
  </si>
  <si>
    <t>NYM-J 3x2,5 mm2</t>
  </si>
  <si>
    <t>NYM-J 5x1,5 mm2</t>
  </si>
  <si>
    <t>NYM-J 3x1,5 mm2</t>
  </si>
  <si>
    <t>H07V-K 2,5 mm2</t>
  </si>
  <si>
    <t>Jednostruka energetska utičnica, bijela</t>
  </si>
  <si>
    <t>Isporuka,montaža podžbukno i spajanje energetske utičnice koja se sastoji od sljedećih elemenata: energetske utičnice 16 A,230 V, ukrasnog bijelog okvira za dva modula  i pripadajuće ugradbene kutije.</t>
  </si>
  <si>
    <t>Dvostruka energetska utičnica, bijela</t>
  </si>
  <si>
    <t>Isporuka,montaža podžbukno i spajanje dvostruke energetske utičnice  koja se sastoji od sljedećih elemenata: dvije energetske utičnice 16 A,230 V, ukrasnog bijelog okvira za četiri modula  i pripadajuće ugradbene kutije.</t>
  </si>
  <si>
    <t>Jednopolni modularni prekidač</t>
  </si>
  <si>
    <t>Isporuka, montaža podžbukno i spajanje jednopolnog modularnog prekidača 10 A, 230V,  ukrasnog bijelog okvira za  jedan modul,komplet s ugradbenom kutijom.</t>
  </si>
  <si>
    <t>Serijski modularni prekidač</t>
  </si>
  <si>
    <t>Isporuka, montaža podžbukno i spajanje serijskog modularnog prekidača 10 A, 230V,  ukrasnog bijelog okvira,komplet s ugradbenom kutijom.</t>
  </si>
  <si>
    <t>Izmjenični modularni prekidač</t>
  </si>
  <si>
    <t>Isporuka, montaža podžbukno i spajanje izmjeničnog modularnog prekidača 10 A, 230V,  ukrasnog bijelog okvira,komplet s ugradbenom kutijom</t>
  </si>
  <si>
    <t>Spajanje strojarske opreme</t>
  </si>
  <si>
    <t>Razvodne i ugradbene kutije</t>
  </si>
  <si>
    <t>Isporuka,montaža i spajanje svih potrebnih razvodnih i ugradbenih kutija sa svim potrebnim priborom. Uključiti u stavku i stezaljke za bezvijčano spajanje kabela. U stavku je uključen i sav potreban materijal i rad za pričvršćenje i montažu u zid.</t>
  </si>
  <si>
    <t>Pribor za mehaničko pričvršćenje kabela</t>
  </si>
  <si>
    <t>Isporuka i montaža pribora za mehaničko pričvršćenje kabela u zid ( gips, vezice....)</t>
  </si>
  <si>
    <t>OPĆA ENERGETSKA INSTALACIJA</t>
  </si>
  <si>
    <t>OPĆA I SIGURNOSNA RASVJETA</t>
  </si>
  <si>
    <t>2.2.1.</t>
  </si>
  <si>
    <t>2.2.2.</t>
  </si>
  <si>
    <t>2.2.3.</t>
  </si>
  <si>
    <t>2.2.4.</t>
  </si>
  <si>
    <t>2.2.5.</t>
  </si>
  <si>
    <t>2.2.6.</t>
  </si>
  <si>
    <t>2.2.7.</t>
  </si>
  <si>
    <t>2.2.8.</t>
  </si>
  <si>
    <t>2.2.9.</t>
  </si>
  <si>
    <t>2.2.10.</t>
  </si>
  <si>
    <t>2.2.11.</t>
  </si>
  <si>
    <t>2.2.12.</t>
  </si>
  <si>
    <t>2.2.13.</t>
  </si>
  <si>
    <t>2.2.14.</t>
  </si>
  <si>
    <t>ELEKTRONIČKA KOMUNIKACIJSKA INSTALACIJA</t>
  </si>
  <si>
    <t>2.3.1.</t>
  </si>
  <si>
    <t>2.3.2.</t>
  </si>
  <si>
    <t>Telekomunikacijska utičnica</t>
  </si>
  <si>
    <t>Isporuka,montaža i spajanje telekomunikacijske utičnice, podžbukna RJ-45 utičnica, sa 1 modulom  RJ-45 Cat.6 oklopljen 360°, bez štampane pločice, za bezalatno spajanje . Stavka uključuje izradu Cat.6 spoja po modulu i ,montažu kućišta podžbukne utičnice, sa označavanjem, ukrasnim bijelim okvirom  i ugradbena kutija. U stavci je i označavanje utičnica.</t>
  </si>
  <si>
    <t>Telekomunikacijski kabel FTP</t>
  </si>
  <si>
    <t>Isporuka i montaža pribora za mehaničko pričvršćenje kabela i cijevi u zid od opeke/betona ( gips, vezice....)</t>
  </si>
  <si>
    <t>Ostali sitni materijal i pribor kao što su: vijci, matice, nosači, držači, odvojnici i sl.</t>
  </si>
  <si>
    <t>PVC cijevi</t>
  </si>
  <si>
    <t>Ø 20 mm</t>
  </si>
  <si>
    <t>Ø 25 mm</t>
  </si>
  <si>
    <t>Ø 32 mm</t>
  </si>
  <si>
    <t>Ø 50 mm</t>
  </si>
  <si>
    <t>Dobava i polaganje u/na  zidove od betona, opeke, knaufa, u pod, te na metalne nosače PNT negorivih (halogenfree) krutih cijevi za sekundarni razvod instalacije, komplet s pripadajućim kolčacima, nosačima, kutijama i nastavcima, promjera:</t>
  </si>
  <si>
    <t>SUSTAV ZAŠTITE OD MUNJE</t>
  </si>
  <si>
    <t>Krovni prihvat</t>
  </si>
  <si>
    <t xml:space="preserve">Isporuka,montaža i spajanje vodiča od aluminija promjera Ø10 mm za izradu krovnog prihvatnog sustava LPS-a. </t>
  </si>
  <si>
    <t>Odvodi</t>
  </si>
  <si>
    <t>Izvodi (veza temeljni uzemljivač-odvod)</t>
  </si>
  <si>
    <t>Isporuka,montaža i spajanje izvoda izvedenog od Fe/Zn 25x4 mm trake od temeljnog uzemljivača do mjernog spoja. Duljina izvoda prosječno 4 m.</t>
  </si>
  <si>
    <t>Mjerni spoj sustava zaštite od munje</t>
  </si>
  <si>
    <t>Nosači prihvata</t>
  </si>
  <si>
    <t>Isporuka,montaža i spajanje betonskih nosača krovnih instalacija za ravni krov za prihvat krovne ALU Ø10mm žice. Montaža sa razmakom 1,0 m. U stavci montažni i spojni pribor.</t>
  </si>
  <si>
    <t>Križna spojnica za plosnate vodiče</t>
  </si>
  <si>
    <t>Isporuka, montaža i spajanje križne spojnice za traku Fe/Zn 25x4 mm.</t>
  </si>
  <si>
    <t>Križna spojnica za okrugle vodiče</t>
  </si>
  <si>
    <t>Isporuka, montaža i spajanje križne spojnice za okrugle vodiče promjera Ø10 mm.</t>
  </si>
  <si>
    <t>Elementi za pričvršćenje</t>
  </si>
  <si>
    <t xml:space="preserve">Isporuka,montaža i spajanje svih potrebnih elemenata za pričvršćenje </t>
  </si>
  <si>
    <t>C.3.</t>
  </si>
  <si>
    <t>ISPITIVANJE, ATESTI I DOKUMENTACIJA</t>
  </si>
  <si>
    <t>Puštanje u pogon</t>
  </si>
  <si>
    <t>Puštanje u pogon instalacije i izrada zapisnika o primopredaji</t>
  </si>
  <si>
    <t>D.1.</t>
  </si>
  <si>
    <t>kpl.</t>
  </si>
  <si>
    <t>Tlačna proba</t>
  </si>
  <si>
    <t>Unutarnje VRF jedinice</t>
  </si>
  <si>
    <t>- napajanje: 1 Ph / 220 -240 V / 50 Hz</t>
  </si>
  <si>
    <t>uključivo:</t>
  </si>
  <si>
    <t>- filter zraka PP Honeycomb tkanina</t>
  </si>
  <si>
    <t>Daljinski žičani upravljač</t>
  </si>
  <si>
    <t>Dobava i montaža multifunkcionalnih deluxe daljinskih žičanih upravljača s LCD zaslonom i pozadinskim osvjetljenjem, s kontrolom uključivanja/isključivanja, režima rada, smjera istrujavanja zraka, podešavanja temperature u intervalima od 0,5°C, brzine ventilatora, mogućnosti postavki dviju temperatura u automatskom radu, prikazom greške te tjednim tajmerom.</t>
  </si>
  <si>
    <t>Bakreni prelazni fazonski komadi</t>
  </si>
  <si>
    <t>1/4" (Φ6,35)</t>
  </si>
  <si>
    <t>3/8" (Φ9,52)</t>
  </si>
  <si>
    <t>1/2" (Φ12,7)</t>
  </si>
  <si>
    <t>5/8" (Φ15,88)</t>
  </si>
  <si>
    <t>Komunikacijski kabeli između unutrašnjih i vanjskih jedinica</t>
  </si>
  <si>
    <t>Dobava i montaža komunikacijskih kabela između unutrašnjih i vanjskih jedinica, te između unutarnjih jedinica i daljinskih upravljača</t>
  </si>
  <si>
    <t>Cijevi za odvod kondenzata</t>
  </si>
  <si>
    <t>Dobava i montaža cijevi za odvod kondenzata, skupa sa pripadajućim fazonskim komadima, uključivo izolacija zaštitnim termoizolacijskim plaštom, s parnom branom, debljine 4 mm, tip “Tubolit” s pripadajućim ljepilom i samoljepljivom trakom za cijevi, slijedećih dimenzija:</t>
  </si>
  <si>
    <t>PVC NO 32</t>
  </si>
  <si>
    <t>Nadopuna sustava rashladnim medijem R410A</t>
  </si>
  <si>
    <t>kg</t>
  </si>
  <si>
    <t>Sitni potrošni materijal ( čelični tipli, vijci, podloške ) potrebni za montažu cjevovoda radnog medija i cjevovoda kondenzata</t>
  </si>
  <si>
    <t>Transport opreme i materijala</t>
  </si>
  <si>
    <t>Transport opreme i materijala do gradilišta, te povrat opreme i ostatka materijala sa gradilišta. Uklučeno vertikalno dizanje vanjskih jedinica na predviđenu poziciju.</t>
  </si>
  <si>
    <t>Tlačna proba cjevovoda ispitnim tlakom 40 bar u trajanju 24 sata</t>
  </si>
  <si>
    <t>3.5.</t>
  </si>
  <si>
    <t>3.6.</t>
  </si>
  <si>
    <t>3.7.</t>
  </si>
  <si>
    <t>3.8.</t>
  </si>
  <si>
    <t>4.6.</t>
  </si>
  <si>
    <t>4.7.</t>
  </si>
  <si>
    <t>4.8.</t>
  </si>
  <si>
    <t>4.9.</t>
  </si>
  <si>
    <t>4.10.</t>
  </si>
  <si>
    <t>Priprema kompletne dokumentacije za tehnički pregled</t>
  </si>
  <si>
    <t>Priprema kompletne dokumentacije za tehnički pregled, izdavanje garantnih listova i primopredaja instalacije ventilacije.</t>
  </si>
  <si>
    <t xml:space="preserve">OPĆINA ANTUNOVAC
Braće Radića 4, 31216 Antunovac
OIB: 30812410980
</t>
  </si>
  <si>
    <t xml:space="preserve">REKONSTRUKCIJA GRAĐEVINE JAVNE I
 DRUŠTVENE NAMJENE – DJEČJI VRTIĆ
</t>
  </si>
  <si>
    <t xml:space="preserve">na k.č.br. 475/2 k.o. Antunovac 
Ulica kralja Zvonimira 13a, Antunovac
</t>
  </si>
  <si>
    <t>041-06J/2021</t>
  </si>
  <si>
    <t>Osijek, rujan 2021.</t>
  </si>
  <si>
    <t xml:space="preserve">  Darko Ojvan, dipl.ing.građ.</t>
  </si>
  <si>
    <t>Oprema</t>
  </si>
  <si>
    <t>Radovi</t>
  </si>
  <si>
    <t>Rušenje, dubljenje i bušenje armirano betonske i čelične konstrukcije smije se vršiti samo uz suglasnost građevinskog nadzornog inženjera.</t>
  </si>
  <si>
    <t>Pri ugradnji, puštanju u pogon, kao i eksploataciji pojedine tehnološke cjeline postrojenja, potrebno se strogo pridržavati uputa proizvođača ugrađene opreme.</t>
  </si>
  <si>
    <t xml:space="preserve">Izvedbena i ostala dokumentacija </t>
  </si>
  <si>
    <t>Preuzimanje</t>
  </si>
  <si>
    <t xml:space="preserve">Tehnička primopredaja instalacija nakon završetka svih radova vrši se u prisustvu nadzornog inženjera, predstavnika investitora i predstavnici tijela nadležnog za izdavanje uporabne dozvole. </t>
  </si>
  <si>
    <t>Troškove pogonskog medija i energije za potrebe ispitivanja, regulacije i probnog pogona snosi investitor. 
Troškove primopredajne komisije u cijelosti snosi investitor.</t>
  </si>
  <si>
    <t>ZEMLJANI RADOVI</t>
  </si>
  <si>
    <t>Izvođač je dužan izvesti sav rad oko iskopa (ručni ili mehanički) i to do bilo koje potrebne dubine, sa svim potrebnim pomoćnim radovima, kao što je niveliranje i planiranje, nabijanje površine do traženog modula zbijenosti, obrubljivanje stranica, osiguranje od urušavanja, potrebne skele za razupiranje, postava potrebne ograde, crpljenje i odstranjivanje oborinske ili snižavanje i održavanje nivoa podzemne vode.</t>
  </si>
  <si>
    <t>Izvođač je dužan izraditi nanosne skele, iskolčenje i osigurati geodetsko praćenje radova na iskopima. Sva geodetska mjerenja kojima se podaci iz projekta prenose na teren ili s terena u projekte, za cijelo vrijeme građenja, odnosno do predaje radova investitoru.</t>
  </si>
  <si>
    <t>Iskopani materijal odlagati na dovoljnom razmaku od ruba iskopa, da ne dođe do zarušavanja.</t>
  </si>
  <si>
    <t xml:space="preserve">Planiranje posteljice dna iskopa izvesti sa točnošću do ±3 cm, što je uključeno u jediničnu cijenu. </t>
  </si>
  <si>
    <t>Kod zatrpavanja nakon izvedbe temelja, postave i zaštite horizontalne kanalizacije, materijal je potrebno nabijati do projektirane zbijenosti. Nabijanje izvesti u slojevima do najviše 30 cm, s strojnim nabijačima. Za nasipavanje upotrijebiti prikladan materijal uz odobrenje nadzornog inženjera.</t>
  </si>
  <si>
    <t xml:space="preserve">Obračun iskopanog i odveženog materijala kao i nasipa izvršiti po m3 stvarnog volumena. Volumen iskopa i odvoza računa se u sraslom stanju, a nasipa u zbijenom stanju. Postotak za rastresitost treba ukalkulirati u jediničnu cijenu jer se isti količinski neće obračunavati. </t>
  </si>
  <si>
    <t>ARMIRAČKI I BETONSKI RADOVI</t>
  </si>
  <si>
    <t>Beton je u projektnoj dokumentaciji definiran razredom tlačne čvrstoće i razredom izloženosti za pojedinu konstrukciju. Izvođač se mora pridržavati traženog razreda tlačne čvrstoće i razreda izloženosti betona određene za pojedine konstrukcije. Beton za ispitivanje mora se uzeti sa mjesta ugrađivanja, a izvođač je dužan posjedovati ateste o kvaliteti svih ugrađenih materijala. Kontrolu proizvodnje do ugradnje obavlja proizvođač betona, a izvođač od preuzimanja betona do završetka zaštite - njege ugrađenog betona.</t>
  </si>
  <si>
    <t>Obračun se vrši po m2 unutarnje površine oplate, odnosno vidne površine gotovog betonskog ili armiranobetnoskog elementa. Svi otvori se odbijaju, a uložine se zaračunavaju po m2, te su uključene u ukupnu količinu oplate.</t>
  </si>
  <si>
    <t xml:space="preserve">U cijenu oplate uključiti i postavu kutija za instalacijske prodore. Kutije se postavljaju prije betoniranja, uz sva potrebna podupiranja za ugradnju. </t>
  </si>
  <si>
    <t>Armirati prema planu armature, a prije betoniranja nadzorni inženjer treba pregledati montiranu armaturu i odobriti betoniranje. Prije betoniranja ugraditi sidrenu armaturu za nastavne armiranobetonske konstrukcije</t>
  </si>
  <si>
    <t xml:space="preserve">Količine armaturnog željeza u troškovniku izračunate su približno prema m3 armiranog betona. Nakon izrade izvedbene dokumentacije za građenje objekta, moći će se utvrditi stvarne količine armature na osnovu planova savijanja armature.  </t>
  </si>
  <si>
    <t>IZOLATERSKI RADOVI</t>
  </si>
  <si>
    <t>Izolaterski radovi obuhvaćaju tremoizolaciju i hidroizolaciju horizontalnih, kosih i vertikalnih površina. Sve izolaterske radove treba izvesti stručno, upotrebljavati materijale za izolaciju predviđene projektom.</t>
  </si>
  <si>
    <t>Materijali za izolaciju moraju biti deponirani do ugradnje, propisno odležani te zaštićeni nakon ugradnje. Kod izrade izolacija treba se u potpunosti pridržavati tehničke upute za ugradnju i uporabu od strane proizvođača materijala, kako u pogledu pripreme podloge, svih faza rada, zaštite izvedene izolacije, te uvjeta rada (atmosferskih prilika, temperatura i sl.). Ukoliko se ugradi neadekvatni materijal mora se ukloniti i zamijeniti novim na račun izvođača radova. Prije početka izvedbe svih vrsta izolaterskih radova mora se kontrolirati ispravnost već izvršenih građevinskih radova, koji bi mogli utjecati na kvalitetu, sigurnost i trajnost izolacija.</t>
  </si>
  <si>
    <t xml:space="preserve">Obračun hidroizolacijskih membrana, folija ili traka vrši se po m2 tlorisne neto površine, a potrebni preklopi (širine prema uputama proizvođača) su uključeni u cijenu. </t>
  </si>
  <si>
    <t>Jedinična cijena svake stavke uključuje:
- priprema podloge za izvedbu izolacije čišćenjem, prednamazima i sl.
- sav rad, grijanje mase, premazi, krojenje traka i sl.
- sav materijal, izolacijski, brtveni i spojni
- sva pomagala pri radu te dovoz i odvoz istih
- sav vertikalni i horizontalni transport do mjesta ugradnje
- vodena proba
- čišćenje nakon izvedenog rada
- svi troškovi popravka štete nastalih nepažnjom prilikom izvođenja radova
- troškovi zaštite na radu
- ateste za sve primjenjene materijale koje dobavlja izvođač</t>
  </si>
  <si>
    <t xml:space="preserve">Svi materijali koji se ugrađuju moraju obvezno biti ispitani i certifikati priloženi. </t>
  </si>
  <si>
    <t>Cijenom pojedine stavke treba obuhvatiti sve što je potrebno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</si>
  <si>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sva potrebna radna skela, kao i sve drugo predviđeno mjerama zaštite na radu i pravilima struke.</t>
  </si>
  <si>
    <t>Završna obrada (dekorativne žbuke) se nanosi na cijelu površinu fasade, uključivo uložine, istake, podglede i sl. Kako bi se izbjegli vidljivi spojevi na prijelazima između pojedinih razina neophodno je osigurati dovoljan broj radnika i na prijelazima izvoditi „mokro na mokro“. Time se smanjuje rizik neravnomjernosti u boji i strukturi. Prekidi rada na jednoj površini nisu dopušteni.</t>
  </si>
  <si>
    <t>Obračun skele vrši se na slijedeći način: 
Horizontalno: na obje dužine zgrade (duža strana objekta) dodaje se po 100 cm na oba kraja za povezivanje sa bočnim stranama skele, dok se za bočne strane (kraće strane objekta) uzima neto površina fasade. Vertikalno: računa se od kote terena do zadnje platforme plus 100 cm, do visine zaštitne ograde.</t>
  </si>
  <si>
    <t xml:space="preserve">U cijenu za svaku pojedinu vrstu rada uključiti sav osnovni i pomoćni materijal, lagane skele, raster materijala, neminovne otpatke, troškove izrade, te uklanjanje nečistoća nastalih tijekom rada, kao i odvoz sveg pratećeg suvišnog materijala i otpadaka (ambalaže). </t>
  </si>
  <si>
    <t xml:space="preserve">Obračun opločenja vrši se po m2 neto površine opločenja ili po m1 sokla. Pri obračunu se odbijaju svi otvori bez obzira na njihovu veličinu. </t>
  </si>
  <si>
    <t>Limarski radovi obuhvaćaju sve vrste pokrivanja i opšivanja limom, kao i  izradu i montažu žljebova i oluka.</t>
  </si>
  <si>
    <t>Prilikom izvedbe limarskih radova opisanih u troškovniku izvođač radova mora se pridržavati svih uvjeta i opisa iz troškovnika, kao i važećih propisa.</t>
  </si>
  <si>
    <t>Izvođač je dužan prije početka radova provjeriti sve građevinske elemente na koje ili za koje se pričvršćuje limarija i pismeno dostaviti nadzornom inženjeru svoje primjedbe u vezi eventualnih nedostataka.</t>
  </si>
  <si>
    <t>Jedinična cijena svake stavke uključuje:
- sav rad i materijal, dobavu, izradu i dopremu, mehanizaciju i uskladištenje
- sve pripremne i međufaze rada potrebne za dovršenje stavke prema pravilima struke i važećim propisima bez obzira napomenuto u pojedinoj stavci ili ne.
- uzimanje potrebnih izmjera na objektu
- izrada radioničkih nacrta i razrada detalja u fazi izvođenja te ovjeru od strane nadzornog inženjera
- predočenje uzoraka materijala
- ukupne troškove rada opisanog u troškovniku, uključujući rad u radionici i montažu na gradilištu
- sav potreban spojni i pričvrsni materijal prvoklasan za funkcionalnu uporabu
- brtvljenja oko ugrađenih limenih elemenata
- sve horizontalne i vertikalne transporte do mjesta ugradnje
- potrebnu radnu skelu 
- čišćenje nakon završetka radova
- svu štetu kao i troškove popravka kao posljedica neopreznosti tijekom izvedbe
- troškove zaštite na radu
- ateste za sve primjenjene materijale</t>
  </si>
  <si>
    <t>Sastavni dio podloga za ponudu bravarskih stavki čine sheme iz projekta te izvedbeni i radionički nacrti, izrađeni od strane izvođača radova.</t>
  </si>
  <si>
    <t xml:space="preserve">U cijeni stavke uključiti komplet sav potreban rad i materijal prema opisu u troškovniku, kao i sve dodatne radove i materijale potrebne da se izradi kompletna fasada kao oblikovna i funkcionalna cjelina. Svi spojni limovi, opšavi, tolinske izolacije, hidroizolacije i parne brane koje se prema pravilima struke ugrađuju, sastavni su dio ove stavke. </t>
  </si>
  <si>
    <t>Demontaža IPR tipkala</t>
  </si>
  <si>
    <t xml:space="preserve">Demontaža postojećeg IPR tipkala na jugozapadnoj strani građevine te predaja investitoru. </t>
  </si>
  <si>
    <t>­ obračun po kompletu.</t>
  </si>
  <si>
    <t>Demontaža odvoda</t>
  </si>
  <si>
    <t>Demontaža postojećeg odvoda na jugozapadnoj strani građevine.</t>
  </si>
  <si>
    <t>­ obračun po komadu.</t>
  </si>
  <si>
    <t>ELEKTROENERGETSKI RADOVI</t>
  </si>
  <si>
    <t>OPREMANJE RAZDJELNICE -R2</t>
  </si>
  <si>
    <t>2.1.1.</t>
  </si>
  <si>
    <t>2.1.2.</t>
  </si>
  <si>
    <t>2.1.3.</t>
  </si>
  <si>
    <t>2.1.4.</t>
  </si>
  <si>
    <t>2.1.5.</t>
  </si>
  <si>
    <t>2.1.6.</t>
  </si>
  <si>
    <t>2.1.7.</t>
  </si>
  <si>
    <t>Testiranje razdjelnika</t>
  </si>
  <si>
    <t>2.1.8.</t>
  </si>
  <si>
    <t>Kompletiranje dokumentacije i predaja investitoru</t>
  </si>
  <si>
    <t>Kompletiranje dokumentacije i predaja investitoru u 3 kompleta:
• Naputak za korištenje i održavanje ugrađenih sustava i opreme
• Izvješće o funkcionalnom ispitivanju</t>
  </si>
  <si>
    <t>NYY-J 3x4 mm2</t>
  </si>
  <si>
    <t>NYY-J 5x1,5 mm2</t>
  </si>
  <si>
    <t>LiYCY 4x2x0,8 mm2</t>
  </si>
  <si>
    <t>Plastični instalacijski kanal 25x40 mm</t>
  </si>
  <si>
    <t>Isporuka, montaža i spajanje plastičnog instalacijskog kanala dimenzija 25x40 mm sa poklopcem. U stavku uključiti i potrebni montažni pribor i potreban rad.</t>
  </si>
  <si>
    <t>Fiksni spoj</t>
  </si>
  <si>
    <t>Kompletiranje dokumentacije i predaja investitoru u 3 kompleta:
• Atest ugrađene opreme i kabela
• Atest o izvršenom mjerenju otpora izolacije
• Atest o izvršenom mjerenju otpora uzemljenja metalnih masa
• Atest o izvršenoj kontroli efikasnosti zaštite od ind.  napona dodira
• Atest o izvršenom mjerenju opće rasvijetljenosti 
• Atest o izvršenom mjerenju sigurnosne rasvjete
• Atest o izvršenom funkcionalnom ispitivanju
• Naputak za korištenje i održavanje ugrađenih sustava i opreme
• Izvješće o funkcionalnom ispitivanju
Navedena ispitivanja MORA izvršiti ovlaštena akreditirana pravna osoba!</t>
  </si>
  <si>
    <t>Ugradna LED svjetiljka 23 W</t>
  </si>
  <si>
    <t>Isporuka montaža i spajanje - Svjetiljka ugradna, LED izvor svjetlosti, aluminijsko kućište bijele boje, aluminijski odsijač, UGR&lt;19, efektivni svjetosni tok ili svjetlosni tok svjetiljke s uračunatim gubicima u optičkom sustavu min 2530lm, snaga sistema max 23W (LED izvor+driver), svjetlosna iskoristivost svjetiljke s uračunatim gubicima u optičkom sustavu min 110 lm/W, životni vijek L70B50≥60.000h, Ra≥80, kvaliteta LED svjetlosti MacAdam 3 SDCM, temperatura boje svjetlosti 4000K, zaštita od zaprljanja IP44, rad na temperaturi okoline od -10 °C do +40 °C, dimenzija Φ225x73mm ±5%, ENEC certifikat, kao tip: Opple LEDDownlightRc-P-HG R200-23W-4000 ili jednakovrijedan ____________________________.</t>
  </si>
  <si>
    <t>Sigurnosna/protupanična svjetiljka 1</t>
  </si>
  <si>
    <t>Isporuka, montaža i spajanje - Ugradna svjetiljka sigurnosne rasvjete, izvor LED min 390lm, 240V, 50Hz, 3W, univerzalna optika, autonomija 3h, pripravni spoj, s polikarbonatnim kućištem bijele boje, funkcija autotesta, LED indikacija rada na mreži i na ugrađenoj bateriji, ugrađen elektronički sklop koji štiti od potpunog pražnjenja baterije, zaštita od zaprljanja IP20, dimenzija 95x95x48mm, kao tip: Awex Lovato P LVPU/3W/B/3/SA/AT/WH ili jednakovrijedan ____________________________.</t>
  </si>
  <si>
    <t>2.3.3.</t>
  </si>
  <si>
    <t>Sigurnosna/protupanična svjetiljka 2</t>
  </si>
  <si>
    <t>Ugradna piktogramska svjetiljka u stalnom spoju, izvor svjetlosti LED, 240V, 50Hz, 1W, IP40, tijelo svjetiljke od polikarbonata, spuštena ploča od pleksiglasa za lijepljenje piktograma, bijele boje, vidljivost piktograma min. 30m, svjetiljka opremljena protupaničnim modulom  3h autonomije, funkcija autotesta, LED indikacija rada na mreži i na ugrađenoj bateriji, ugrađen elektronički sklop koji štiti od potpunog pražnjenja baterije, klasa izolacije II, kao tip: Awex INFINITY II AC IF2ACS/1W/B/3/SA/AT/WH + IF2/REC - smjer kretanja ravno ili jednakovrijedan _____________________________.</t>
  </si>
  <si>
    <t>Isporuka,montaža i spajanje telekomunikacijskog kabela tipa FTP kabel kategorije 6, s LSOH izolacijom 350 MHz, certificiran od min. 2 neovisna laboratorija, 4x2x0,8 mm. Stavka uključuje uvlačenje u PVC cijevi.</t>
  </si>
  <si>
    <t>Kompletiranje dokumentacije i predaja investitoru u 3 kompleta:
• Atest ugrađene opreme i kabela
• Mjerenje informatičke instalacije sa izdavanjem pisanih protokola za svaki link pojedinačno (Cat.6) 
• Mjerenje optičke instalacije sa izdavanjem pisanih protokola za svaki link pojedinačno 
• Mjerenje telefonske instalacije sa izdavanjem pisanih protokola za svaku paricu pojedinačno (Cat.3)
• Atest o izvršenom funkcionalnom ispitivanju
• Naputak za korištenje i održavanje ugrađenih sustava i opreme
• Izvješće o funkcionalnom ispitivanju</t>
  </si>
  <si>
    <t>Temeljni uzemljivač</t>
  </si>
  <si>
    <t>Isporuka, montaža i spajanje Fe/Zn 25x4 mm trake za izradu temeljnog uzemljivača. Traka se postavlja sječimice u temelj na dubini od 10 cm iznad donjeg ruba temelja.</t>
  </si>
  <si>
    <t>Isporuka i montaža odvoda izvedenog od vodiča aluminij promjera Ø10 mm od prihvata na krovu građevine do mjernog spoja te spajanje na prihvat te izvod na mjernom spoju. Duljina odvoda prosječno 4 m.</t>
  </si>
  <si>
    <t>Isporuka, montaža i spajanje metalnog ormarića s križnom spojnicom za izradu mjernog spoja. Križna spojnica za spoj plosnatog i okruglog vodiča. Mjerni spoj označiti prema projektu. U stavku uključiti sav potreban rad i materijal te mehaničku zaštitu trake od tla do mjernog spoja.</t>
  </si>
  <si>
    <t>Kompletiranje dokumentacije i predaja investitoru u 3 kompleta:</t>
  </si>
  <si>
    <t>- Atest ugrađene opreme i kabela</t>
  </si>
  <si>
    <t>- Atest o izvršenom mjerenju otpora izolacije za sve vrste kabela od strane akreditirane pravne osobe koja nije sudjelovala u izvođenju</t>
  </si>
  <si>
    <t>- Atest o izvršenoj kontroli efikasnosti zaštite od ind.  napona dodira od strane akreditirane pravne osobe koja nije sudjelovala u izvođenju</t>
  </si>
  <si>
    <t>- Atest o izvršenom mjerenju jakosti rasvjete od strane akreditirane pravne osobe koja nije sudjelovala u izvođenju</t>
  </si>
  <si>
    <t>- Atest o izvršenom funkcionalnom ispitivanju od strane akreditirane pravne osobe koja nije sudjelovala u izvođenju</t>
  </si>
  <si>
    <t>- Ispitni listovi razvodnih ormara od strane akreditirane pravne osobe koja nije sudjelovala u izvođenju</t>
  </si>
  <si>
    <t>- Naputak za korištenje i održavanje ugrađenih sustava i opreme</t>
  </si>
  <si>
    <t>Puštanje u pogon i izrada zapisnika</t>
  </si>
  <si>
    <t>Puštanje u pogon instalacije i izrada zapisnika o primopredaji.</t>
  </si>
  <si>
    <t>REKAPITULACIJA - ELEKTROTEHNIČKI RADOVI</t>
  </si>
  <si>
    <t>C.4.</t>
  </si>
  <si>
    <t xml:space="preserve">INSTALACIJA GRIJANJA I HLAĐENJA </t>
  </si>
  <si>
    <t>Vanjska VRF jedinica</t>
  </si>
  <si>
    <t>*svi moduli su Eurovent certificirani</t>
  </si>
  <si>
    <t xml:space="preserve">- područje hlađenja: -5°C do +52°C </t>
  </si>
  <si>
    <t xml:space="preserve">- područje grijanja:   -20°C do +15°C </t>
  </si>
  <si>
    <t>- ESP: 0 / 30 Pa</t>
  </si>
  <si>
    <t>- Y metoda spajanja:</t>
  </si>
  <si>
    <t>- maksimalna dozvoljena duljina cijevnog razvoda: 120 [m]</t>
  </si>
  <si>
    <t>- max. dozvoljena duljina cijevnog razvoda za jednu jedinicu: 70 [m]</t>
  </si>
  <si>
    <t>- max. dozvoljena udaljenost od prve račve do unutarnje jedinice 50 [m]</t>
  </si>
  <si>
    <t>- max. dozvoljena visinska razlika vanjske i unutarnje jedinice: 50/30 [m]</t>
  </si>
  <si>
    <t>- max. dozvoljena visinska razlika unutarnje i unutarnje jedinice: 15 [m]</t>
  </si>
  <si>
    <t>- Branch box metoda spajanja:</t>
  </si>
  <si>
    <t>- max. dozvoljena duljina cijevnog razvoda od vanjske jedinice do branch box-a: 55 [m]</t>
  </si>
  <si>
    <t>- max. ukupna duljina cijevnog razvoda od branch box-a do unutarnjih jedinica: 95 [m]</t>
  </si>
  <si>
    <t>- max. duljina cijevnog razvoda od branch box-a do pojedine unutarnje jedinice: 25 [m]</t>
  </si>
  <si>
    <t>- max. dozvoljena visinska razlika unutarnje i unutarnje jedinice: 12 [m]</t>
  </si>
  <si>
    <t>- max. dozvoljena visinska razlika branch box-a  i unutarnje jedinice (branch box - branch box): 15 [m]</t>
  </si>
  <si>
    <t>- priključak R410A - tekuća faza: 9,52 mm</t>
  </si>
  <si>
    <t>- priključak R410A - plinovita faza: 15,88 mm</t>
  </si>
  <si>
    <t>Dobava i montaža unutarnjih VRF sustava kazetne izvedbe sa 4-stranim ispuhom, te donjom maskom, predviđena za ugradnju u spušteni strop. Jedinica je opremljena pumpom kondenzata (dobava 850 mm), ventilatorom, izmjenjivačem topline s direktnom ekspanzijom freona, elektronskim ekspanzijskim ventilom, te svim potrebnim elementima za zaštitu, kontrolu i regulaciju uređaja i temperature, sljedećih tehničkih značajki:</t>
  </si>
  <si>
    <t xml:space="preserve">- apsorbirana snaga (Hl./Gr.): 0,03 / 0,03 kW </t>
  </si>
  <si>
    <t>- razina zvučnog tlaka na udaljenosti 1.5m od jednice: 26 - 27 - 29 - 31 dB(A)</t>
  </si>
  <si>
    <t>- crpka kondenzata</t>
  </si>
  <si>
    <t>- ukrasni panel</t>
  </si>
  <si>
    <t>Ukrasne maske</t>
  </si>
  <si>
    <t>Dobava i montaža ukrasnih maski za kazetne unutarnje jedinice</t>
  </si>
  <si>
    <t>Bakrene cijevi za razvod radnog medija R410A</t>
  </si>
  <si>
    <t>­ obračun po kilogramu</t>
  </si>
  <si>
    <t>Nosač za vanjsku jedinicu</t>
  </si>
  <si>
    <t>Dobava i montaža nosača za vanjsku jedinicu na vanjski zid.</t>
  </si>
  <si>
    <t>Puštanje u pogon i programiranje mikroprocesorske regulacije rada klimatizacijskog sustava, postizanje idealnih radnih parametara, uključivo električno spajanje vanjske i unutrašnje jedinice klimatizacijskog sustava od strane ovlaštenog servisera sa već postavljenim ožičenjem</t>
  </si>
  <si>
    <t>Izrada revizijskih otvora u spuštenom stropu, uz ventilacijske i kazetne jedinice.</t>
  </si>
  <si>
    <t>60 x 60 cm</t>
  </si>
  <si>
    <t xml:space="preserve">Građevinski radovi </t>
  </si>
  <si>
    <t>Građevinski radovi prilikom polaganja freonske instalacije, kondenzata i komunikacijskih kabela, šlicanje zidova, uštemavanje, bušenje rupa…</t>
  </si>
  <si>
    <t>obračun se vrši po dužnom metru šlicanja zidova</t>
  </si>
  <si>
    <t>Sitni potrošni materijal</t>
  </si>
  <si>
    <t>Uklanjanje vanjske bravarije</t>
  </si>
  <si>
    <t>­ vrata dim. 100 x 210</t>
  </si>
  <si>
    <t>Uklanjanje vanjskih obloga zid i atike</t>
  </si>
  <si>
    <t>Uklanjanje betonske rampe i podesta</t>
  </si>
  <si>
    <t>­ obračun po m3</t>
  </si>
  <si>
    <t xml:space="preserve">Uklanjanje humusa </t>
  </si>
  <si>
    <t>Iskop zemlje za temelje</t>
  </si>
  <si>
    <t>Strojni (djelomočno po potrebi ručni) iskop zemljanog materijala C kategorije za potrebe izrade temeljnih traka. 
Iskop se vrši do kote zdravog nosivog tla. Dubina iskopa do 42 cm od donje kote iskopa humusa, ili iznimno veće dubine prema uputama nadzornog inženjera. Iskop izvesti tako da stijenke rova mogu poslužiti kao oplata pri betoniranju.
Zemlju deponirati na gradilištu za naknadno nasipavanje ili odvoz, sve uz odobrenje nadzornog inženjera.</t>
  </si>
  <si>
    <t xml:space="preserve">­ obračun po m3 </t>
  </si>
  <si>
    <t>2.2.</t>
  </si>
  <si>
    <t>Geotekstil (200 g/m2)</t>
  </si>
  <si>
    <t>Dobava i ugradnja netkanog geotekstila (200 g/m2), radi razdvajanja tla od kamenog materijala. 
Geotekstil slobodno položen na temeljno tlo, s preklopima od minimalno 20 cm. Preklapanje izvesti u smjeru nasipavanja materijala. Obračun prema stvarno prekrivenoj površini tla, odnosno preklopi se ne uračunavaju dodatno u izvedenu površinu.
U stavci sav potreban rad i materijal do potpune gotovosti.</t>
  </si>
  <si>
    <t>­ obračun po m2 netto površine</t>
  </si>
  <si>
    <t xml:space="preserve"> </t>
  </si>
  <si>
    <t>Tamponski sloj - drobljeni kamen</t>
  </si>
  <si>
    <t>­ obračun po m3 ugrađenog zbijenog materijala</t>
  </si>
  <si>
    <t>Odvoz suvišnog iskopanog materijala</t>
  </si>
  <si>
    <t>2.3.</t>
  </si>
  <si>
    <t>2.4.</t>
  </si>
  <si>
    <t>2.5.</t>
  </si>
  <si>
    <t>Dobava, nasipavanje, razastiranje i nabijanje tamponskog sloja od drobljenog kamenog materijala frakcije 0 - 31,5 mm u prostor ispod armiranobetonskih temelja ili podnih ploča zgrade. Debljina nasipavanja 35 cm, uz strojno nabijanje u slojevima do projektom propisanje zbijenosti.</t>
  </si>
  <si>
    <t>Temelji</t>
  </si>
  <si>
    <t>­ beton</t>
  </si>
  <si>
    <t>­ oplata</t>
  </si>
  <si>
    <t>Dobava materijala i betoniranje armiranih temeljnih traka zgrade.
Temeljne trake širine od 45 i 60 cm, visine 80 cm. 
U svemu prema nacrtima projektne dokumentacije. 
Betonira se u dijelom u zemlji, a dijelom u oplati. Betonirati betonom C 25/30, XC2. 
Ugradnja betona je strojna. 
U cijenu stavke uračunat je sav potreban glavni i pomoćni materijal, rad i transporti, sve do potpune gotovosti, uključivo i njegu betona. 
Količina armature iskazana u zasebnoj stavci te ne ulazi u jediničnu cijenu ove stavke. 
Obračun po m3 ugrađenog betona i m2 površine oplate</t>
  </si>
  <si>
    <t>Podna ploča prizemlja</t>
  </si>
  <si>
    <t>Vertikalni serklaži i stupovi</t>
  </si>
  <si>
    <t>Dobava materijala i betoniranje armiranih stupova i vertikalnih serklaža zgrade. Serklaži i stupovi dimenzila 25x25 i 25x37cm, visine do 3,60 m.
U svemu prema nacrtima projektne dokumentacije. 
Betonira se u dvostranoj, trostranoj i četverostranoj oplati.
Betonirati betonom C 25/30, XC1. 
Ugradnja betona je strojna. 
U cijenu stavke uračunat je sav potreban glavni i pomoćni materijal, rad i transporti, sve do potpune gotovosti, uključivo i njegu betona. 
Količina armature iskazana u zasebnoj stavci te ne ulazi u jediničnu cijenu ove stavke.
Obračun po m3 ugrađenog betona i m2 površine oplate.</t>
  </si>
  <si>
    <t>Stropna ploča</t>
  </si>
  <si>
    <t>AB grede i atika</t>
  </si>
  <si>
    <t>AB nadvoji</t>
  </si>
  <si>
    <t>Dobava materijala i betoniranje armiranih nadvoja iznad otvora u zidu od blok opeke debljine 25 cm.
U svemu prema nacrtima projektne dokumentacije. 
Betonira se u trostranoj oplati, visina podupiranja do 300 cm. Betonirati betonom C 25/30, XC1. 
Ugradnja betona je strojna. 
U cijenu stavke uračunat je sav potreban glavni i pomoćni materijal, rad i transporti, sve do potpune gotovosti, uključivo i njegu betona. 
Količina armature iskazana u zasebnoj stavci te ne ulazi u jediničnu cijenu ove stavke.  
Obračun po m3 ugrađenog betona i m2 površine oplate.</t>
  </si>
  <si>
    <t>Vanjske stube</t>
  </si>
  <si>
    <t>Armatura</t>
  </si>
  <si>
    <t>­ armatura - šipke B500B</t>
  </si>
  <si>
    <t>­ armatura - mreža B500B</t>
  </si>
  <si>
    <t>Beton za pad - ravni krov</t>
  </si>
  <si>
    <t>­ obračun po m2 tlorisne površine krova</t>
  </si>
  <si>
    <t>3.9.</t>
  </si>
  <si>
    <t>Strojno uklanjanje humusnog sloja s dijela parcele ispod građevine oko vanjskih gabarita temelja građevine i opločnjaka, dubine 38 cm (mjereno od kote terena) ili iznimno veće dubine prema uputama nadzornog inženjera.
U stavci je uključeno eventualno kresanje i rezanje grana niskog raslinja, te vađenje korjenja.
Teren u blagom nagibu. 
Zemlju deponirati na gradilištu za naknadno nasipavanje ili odvoz, sve uz odobrenje nadzornog inženjera.
Ukoliko se zemlja koristi za nasipavanje, strogo je zabranjeno koristiti istu ispod građevine ili prometnih površina. Uz odobrenje nadzornog inženjera zemlju koristiti za nasipavanje zelene površine.</t>
  </si>
  <si>
    <t>Nosivi zidovi - blok opeka, d=25 cm</t>
  </si>
  <si>
    <t xml:space="preserve">­ obračun po m3 zida. </t>
  </si>
  <si>
    <t>Dobava materijala i zidanje unutrašnjih i vanjskih nosivih zidova blokovima od šuplje opeke. Zidovi debljine 25 cm, visine do 300 cm (mjereno od kote podne ploče do donje kote stropne ploče ili grede). Zidanje obaviti produžnim cementnim mortom sukladno uputi proizvođača. U zidu ostaviti potrebne otvore za prolaz instalacija prema projektu pripadajućih instalacija. U sav potreban rad i materijal do potpune gotovosti. Otvori, serklaži, nadvoji i sl. se odbijaju u cjelosti.</t>
  </si>
  <si>
    <t>Žbukanje zidova - cementno-vapnena žbuka</t>
  </si>
  <si>
    <r>
      <t xml:space="preserve">Dobava materijala i izrada unutarnje žbuke zidanih zidova od blok opeke i elemenata od armiranog betona (stupovi, seklaži, nadvoji i sl.), cementno-vapnenom žbukom 1:3, debljine sloja 20 mm. Stavkom je obuhvaćeno:  
</t>
    </r>
    <r>
      <rPr>
        <sz val="8"/>
        <rFont val="Arial"/>
        <family val="2"/>
      </rPr>
      <t>■</t>
    </r>
    <r>
      <rPr>
        <sz val="10"/>
        <rFont val="Arial"/>
        <family val="2"/>
      </rPr>
      <t xml:space="preserve"> čišćenje podloge 
</t>
    </r>
    <r>
      <rPr>
        <sz val="8"/>
        <rFont val="Arial"/>
        <family val="2"/>
      </rPr>
      <t>■</t>
    </r>
    <r>
      <rPr>
        <sz val="10"/>
        <rFont val="Arial"/>
        <family val="2"/>
      </rPr>
      <t xml:space="preserve"> kontaktni vezni sloj (primer za beton) 
</t>
    </r>
    <r>
      <rPr>
        <sz val="8"/>
        <rFont val="Arial"/>
        <family val="2"/>
      </rPr>
      <t>■</t>
    </r>
    <r>
      <rPr>
        <sz val="10"/>
        <rFont val="Arial"/>
        <family val="2"/>
      </rPr>
      <t xml:space="preserve"> popravak šliceva nakon prolaska instalacija 
</t>
    </r>
    <r>
      <rPr>
        <sz val="8"/>
        <rFont val="Arial"/>
        <family val="2"/>
      </rPr>
      <t>■</t>
    </r>
    <r>
      <rPr>
        <sz val="10"/>
        <rFont val="Arial"/>
        <family val="2"/>
      </rPr>
      <t xml:space="preserve"> cementni špric 
</t>
    </r>
    <r>
      <rPr>
        <sz val="8"/>
        <rFont val="Arial"/>
        <family val="2"/>
      </rPr>
      <t>■</t>
    </r>
    <r>
      <rPr>
        <sz val="10"/>
        <rFont val="Arial"/>
        <family val="2"/>
      </rPr>
      <t xml:space="preserve"> gruba žbuka
</t>
    </r>
    <r>
      <rPr>
        <sz val="8"/>
        <rFont val="Arial"/>
        <family val="2"/>
      </rPr>
      <t>■</t>
    </r>
    <r>
      <rPr>
        <sz val="10"/>
        <rFont val="Arial"/>
        <family val="2"/>
      </rPr>
      <t xml:space="preserve"> fina žbuka
</t>
    </r>
    <r>
      <rPr>
        <sz val="8"/>
        <rFont val="Arial"/>
        <family val="2"/>
      </rPr>
      <t>■</t>
    </r>
    <r>
      <rPr>
        <sz val="10"/>
        <rFont val="Arial"/>
        <family val="2"/>
      </rPr>
      <t xml:space="preserve"> obrada špaleta (širine 20 cm)
</t>
    </r>
    <r>
      <rPr>
        <sz val="8"/>
        <rFont val="Arial"/>
        <family val="2"/>
      </rPr>
      <t>■</t>
    </r>
    <r>
      <rPr>
        <sz val="10"/>
        <rFont val="Arial"/>
        <family val="2"/>
      </rPr>
      <t xml:space="preserve"> kutni profili i rabic po uglovima i na spojevima dvaju različitih materijala (cca 10% površine)
U cijeni radna skela (do 300 cm), sav potreban rad i materijal do potpune gotovosti. Koristiti gotovu industrijski priređenu smjesu prema uputama proizvođača. </t>
    </r>
  </si>
  <si>
    <t xml:space="preserve">Plivajući pod - prema tlu </t>
  </si>
  <si>
    <t xml:space="preserve">­ obračun po m2 tlorisne površine. </t>
  </si>
  <si>
    <t>Betoniranje prozorskih klupica</t>
  </si>
  <si>
    <t>­ obračun po m1 klupice</t>
  </si>
  <si>
    <t>Dilatacijski profili</t>
  </si>
  <si>
    <t>­ zidni dilatacijski profil</t>
  </si>
  <si>
    <t>­ podni dilatacijski profil</t>
  </si>
  <si>
    <t>­ stropni dilatacijski profil</t>
  </si>
  <si>
    <t>­ geotekstil 200g/m2</t>
  </si>
  <si>
    <t>Žbukanje zidova - gips-vapnena žbuka</t>
  </si>
  <si>
    <t>Horizontalna hidroizolacija poda prema tlu</t>
  </si>
  <si>
    <t>­ horizontalno</t>
  </si>
  <si>
    <t xml:space="preserve">Vertikalna obodna hidroizolacija </t>
  </si>
  <si>
    <t>Dobava materijala i izrada vertikalne hidroizolacije podnožja zidova. Hidroizolacija se izvodi na armiranobetonskom ili zidanom zidu. 
Sastoji se od:
■ 1x hladni premaz bitumenskom emulzijom
■ 1x elastomerna zavarljiva bitumenska traka, debljine 4 mm koja se za podlogu i međusobno učvršćuje ljepljenjem plamenikom, sa preklopom najmanje 10 cm.
Prilikom rada obratiti pažnju na ugrađene instalacije, zaštitne plastične cijevi i sl.  
Hidroizolaciju treba položiti na posve suhu, ravnu i čistu zaglađenu površinu. 
Stavka obuhvaća i obradu proboja cijevi instalacija hladnim bitumenskim premazom.
U svemu prema uputama i tehničkom listu proizvođača, do potpune gotovosti i funkcionalnosti.
Obračun po m1 izolirane površine.</t>
  </si>
  <si>
    <t>Horizontalna hidroizolacija ispod zidanih zidova</t>
  </si>
  <si>
    <t xml:space="preserve">Dobava materijala i izrada horizontalne hidroizolacije ispod zidanih zidova prizemlja, u širini 33 cm. 
Sastoji se od:
■ 1x hladni premaz bitumenskom emulzijom
■ 1x elastomerna zavarljiva bitumenska traka, debljine 4 mm koja se za podlogu i međusobno učvršćuje ljepljenjem plamenikom, sa preklopom najmanje 10 cm.
Prilikom rada obratiti pažnju na ugrađene instalacije, zaštitne plastične cijevi i sl.  
Hidroizolaciju treba položiti na posve suhu, ravnu i čistu zaglađenu površinu. 
U svemu prema uputama i tehničkom listu proizvođača, do potpune gotovosti i funkcionalnosti.
Obračun po m1 postavljene izolacije. </t>
  </si>
  <si>
    <t>­ hidroizolacija ispod zidanih zidova</t>
  </si>
  <si>
    <t>Horizontalna hidroizolacija ispod AB elemenata</t>
  </si>
  <si>
    <t xml:space="preserve">Dobava materijala i izrada horizontalne hidroizolacije ispod armiranobetonskih vertikalnih serklaža i stupova, polimercementnim hidroizolacijskim premazom, u kompletnoj širini armiranobetonskog elementa. Hidroizolacija se nanosi u dva sloja (ukupna potrošnja 4,0 kg/m²). Potrebno je paziti da se hidroizolacijski premaz nanese u dužini većoj od dužine armiranobetonskog elementa (15 cm s jedne strane i 15 cm s druge strane). Sve prodore armature ili ankera potrebno je također hidroizolirati tako da se isti sloj premaza nanese na njih četkom do visine od 5 cm. Kada se i drugi sloj hidroizolacijskog premaza osuši može se pristupiti betoniranju.
Prilikom rada obratiti pažnju na ugrađene instalacije, zaštitne plastične cijevi i sl.  
Hidroizolaciju treba položiti na posve suhu, ravnu i čistu zaglađenu površinu. 
U svemu prema uputama i tehničkom listu proizvođača, do potpune gotovosti i funkcionalnosti.
Obračun po m2 tlorisne površine. </t>
  </si>
  <si>
    <t>­ vertikalno, r.š. 30 cm</t>
  </si>
  <si>
    <t>RAVNI KROV I LIMARSKI RADOVI</t>
  </si>
  <si>
    <t>Parna brana</t>
  </si>
  <si>
    <t>Dobava i postava parne brane od sintetičke membrane na bazi polietilena, d=0,15 mm (μ=600.000, PE). Membrana se slobodno polaže na podlogu i spaja samoljepljivom trakom na bazi butil-gume u preklopu spoja od 8 cm. Periferno se membrana lijepi za atiku ili zid trakom. Sloj parne brane potrebno je dići do visine termo izolacije. Lijepljenje uračunato u stavku.</t>
  </si>
  <si>
    <t xml:space="preserve"> - horizontalno</t>
  </si>
  <si>
    <t>Toplinska izolacija (kamena vuna)</t>
  </si>
  <si>
    <t xml:space="preserve"> - mineralna vuna, d=20cm</t>
  </si>
  <si>
    <t>Hodna staza</t>
  </si>
  <si>
    <t xml:space="preserve"> - obračun po m1</t>
  </si>
  <si>
    <t>Odzračnici</t>
  </si>
  <si>
    <t xml:space="preserve">Dobava i montaža dvostrukih okomitih odzračnika na bazi tvrdog PVC-a, toplinski izoliranih sa ekspandiranim polietilenom (EFE), sa mogućnošću spajanja na parnu branu i na hidroizolaciju, promjera Ø110 i visine 500mm. Jedan na svakih 250 m2. Obračun po komadu ugrađenog elementa. </t>
  </si>
  <si>
    <t xml:space="preserve"> - PVC odzračnik</t>
  </si>
  <si>
    <t xml:space="preserve">Dobava i postava hidroizolacije iz sintetičke membrane na bazi TPO-a, armirana poliesterskim pletivom i stabilizirane staklenom mrežicom, UV stabilna, debljine d=1,5 mm. Membrane se polažu i mehanički fiksiraju za podlogu, nehrđajućim vijcima s podložnom pločicom u skladu s proračunom proizvođača hidroizolacijske membrane. Spojevi se obrađuju toplinskim ili kemijskim putem sa širinom vara od min. 3 cm, preklop 12 cm, u skladu s propisanom tehnologijom od strane proizvođača membrane. Vanjski i unutarnji kutovi se trebaju dodatno ojačati sa gotovim elementima prema uputama proizvođača. 
Dobava i postava vertikalne hidroizolacije na detalju (zid, min. visine 30 i 100 cm), iz sintetičke membrane na bazi TPO-a, armirana poliesterskim pletivom i stabilizirane staklenom mrežicom, UV stabilna, debljine d=1,5 mm.  Membrana se lijepi na podlogu zida sa kontaktnim ljepilom ili se mehanički pričvršćuje prema uputama proizvođača materijala. 
Dobava i postava specijalnih profila od galvaniziranog čeličnog lima 0,6mm laminiranog sa slojem TPO membrane 1,1mm. Dodatno brtvljenje trajnoelastičnim kitom na bazi poliuretana, odgovarajućim temeljnim premazom i PE ispunom za fuge. U cijeni uključeni holker, završna putz lajsna, sve prema uputama proizvođača.
Dobava i postava nearmirane hidroizolacijske membrane na bazi mekog TPO-a za izradu dodatnog ojačanja detalja na već izvedenim membranama, te na bazi mekog PVC-a za izradu dodatnog ojačanja u kutovima i istakama detalja na već izvedenim membranama.
</t>
  </si>
  <si>
    <t xml:space="preserve">TPO hidroizolacija </t>
  </si>
  <si>
    <t xml:space="preserve">Dobava i montaža hodne staza na bazi TPO-a, debljine 2,0 mm, širine 66 cm. Linijski se zavaruje na izvedenu hidroizolacijsku sintetičku membranu, služi kao zaštita i označavanje prohodnih dijelova krova sa TPO krovnim hidroizolacijskim membranama. Otporna na starenje, atmosferilije i UV zračenje. Boja: tamno siva. </t>
  </si>
  <si>
    <t xml:space="preserve"> - vertikalno, h=52,0cm</t>
  </si>
  <si>
    <t xml:space="preserve"> - mineralna vuna, vertikalno d=5cm</t>
  </si>
  <si>
    <t xml:space="preserve"> - vertikalno, r.š. 54,0 cm</t>
  </si>
  <si>
    <t>6.6.</t>
  </si>
  <si>
    <t xml:space="preserve">Okapnica </t>
  </si>
  <si>
    <t xml:space="preserve"> - obračun po m1 r.š. 35 cm</t>
  </si>
  <si>
    <t xml:space="preserve"> - obračun po m1 r.š. 75 cm</t>
  </si>
  <si>
    <t>Vertikalna odvodnja oborinskih voda sa krova (OV)</t>
  </si>
  <si>
    <t>Sigurnosni preljev</t>
  </si>
  <si>
    <t>Dobava i montaža sigurnosnog preljeva na ravnom krovu od pocinčanih cijevi kružnog poprečnog presjeka promjera 75 mm, s pripadajućim okapima i opšavima. Cijev se postavlja u zid atike na visini od 5 cm iznad tjemena bočnog izljeva oborinskih vertikala.
Stavka uključuje sav rad, materijal za ugradnju, zidarska obrada prodora, hidroizolacijska brtvljenja i varenja s pokrovnim i/ili zidnim završnim oblogama sve do potpune gotovosti.</t>
  </si>
  <si>
    <t>­  obračun po komadu</t>
  </si>
  <si>
    <t>6.7.</t>
  </si>
  <si>
    <t xml:space="preserve">­ Ø 110 mm </t>
  </si>
  <si>
    <t>6.8.</t>
  </si>
  <si>
    <t xml:space="preserve">Prozor </t>
  </si>
  <si>
    <t xml:space="preserve">• POZ 1 - 250/180 cm </t>
  </si>
  <si>
    <t xml:space="preserve">• POZ 2 - 250/240-180 cm </t>
  </si>
  <si>
    <t>PVC I STOLARIJA</t>
  </si>
  <si>
    <t>1. PVC</t>
  </si>
  <si>
    <t>7.1.1.</t>
  </si>
  <si>
    <t>7.1.2.</t>
  </si>
  <si>
    <t>7.1.3.</t>
  </si>
  <si>
    <t>2. STOLARIJA</t>
  </si>
  <si>
    <t>Unutrašnja jednokrilna zaokretna vrata</t>
  </si>
  <si>
    <t>7.2.1.</t>
  </si>
  <si>
    <t>Toplinska izolacija zidova (kamena vuna)</t>
  </si>
  <si>
    <t>­ kamena vuna d=15 cm</t>
  </si>
  <si>
    <t>­ kamena vuna d=5 cm (podgled)</t>
  </si>
  <si>
    <t xml:space="preserve">­ uložine š≤20cm </t>
  </si>
  <si>
    <t xml:space="preserve">­ kamena vuna d=5 cm </t>
  </si>
  <si>
    <t>Obrada neizoliranih površina</t>
  </si>
  <si>
    <t>Podne keramičke pločice - blagovaonica</t>
  </si>
  <si>
    <t>Podne keramičke pločice - hodnik</t>
  </si>
  <si>
    <t>10.4.</t>
  </si>
  <si>
    <t>­ čela stepenica h=15 cm</t>
  </si>
  <si>
    <t>­ sokl visine 10 cm</t>
  </si>
  <si>
    <r>
      <t>Dobava materijala i polaganje podnih keramičkih pločica 1. klase, većeg formata, protukliznosti R10, na vanjske površine, ulaz i rampa na predhodno pripremljenu podlogu, ljepljenjem visoko obogaćenim fleksibilnim cementnim ljepilom. Pod pripremljenom podlogom smatra se obrušena, otprašena i tretirana podloga s odgovarajućim predpremazima za upojnu podlogu (cementni estrih). Sljubnice se zapunjavaju flexibilnom masom za fugiranje. Spojevi zidnih i podnih ploha zapunjavaju se visokokvalitetnim sanitarnim silikonom u istovjetnoj boji mase za fugiranje. Stavka obuhvaća sav rad sa svim potrebnim predradnjama, materijalom i priborom te fugiranjem u boji pločica</t>
    </r>
    <r>
      <rPr>
        <sz val="10"/>
        <color rgb="FFFF0000"/>
        <rFont val="Arial"/>
        <family val="2"/>
        <charset val="238"/>
      </rPr>
      <t>.</t>
    </r>
    <r>
      <rPr>
        <sz val="10"/>
        <rFont val="Arial"/>
        <family val="2"/>
      </rPr>
      <t xml:space="preserve"> U stavci uračunate završni i dilatacijski aluminijski profili. 
Pločice na nastupnom dijelu gazišta stuba sa obaveznom protukliznom profilacijom.</t>
    </r>
  </si>
  <si>
    <t>10.5.</t>
  </si>
  <si>
    <t>Ispitivanje zrakopropusnosti</t>
  </si>
  <si>
    <t>Ispitivanje zrakopropusnosti građevine prema Tehničkom propisu o racionalnoj uporabi energije i toplinskoj zaštiti u zgradama. 
Ispitivanje se vrši dva puta (dvije metode).</t>
  </si>
  <si>
    <t>Ispitivanje zrakopropusnosti ovojnice građevine - metoda 2 (Ovojnica građevine za vrijeme izgradnje): 
prethodno ispitivanje nakon kompletnog zatvaranja ovojnice zgrade, ali prije postave završnih obloga - roh bau faza izvedba građevine i detektiranje propusnih mjesta: IC termografijom, ultrazvučnim mjeračem, generatorom dima, anemometrima.
Prilikom ispitivanja za razliku tlakova između unutarnjeg i vanjskog zraka od 50 Pa,
izmjereni protok zraka, sveden na obujam unutarnjeg zraka, ne smije biti veći od vrijednosti:
n50 = 3,0 h-1 kod zgrada bez mehaničkog uređaja za ventilaciju, odnosno
n50 = 1,5 h-1 kod zgrada s mehaničkim uređajem za ventilaciju.
Po obavljenom ispitivanju izraditi Izvještaj o ispitivanju zrakopropusnosti ovojnice građevine (Toplinske značajke zgrada – Određivanje propunosti zraka kod zgrada – Metoda razlike tlakova) sa prikazanim eventualnim propusnim mjestima na ovojnici građevine</t>
  </si>
  <si>
    <t>Ispitivanje zrakopropusnosti ovojnice građevine - metoda 1 (Građevina u uporabi prije tehničkog pregleda): 
završno ispitivanje nakon kompletnog uređenja zgrade i svih tehničkih sustava. 
Prilikom ispitivanja za razliku tlakova između unutarnjeg i vanjskog zraka od 50 Pa,
izmjereni protok zraka, sveden na obujam unutarnjeg zraka, ne smije biti veći od vrijednosti:
n50 = 3,0 h-1 kod zgrada bez mehaničkog uređaja za ventilaciju, odnosno
n50 = 1,5 h-1 kod zgrada s mehaničkim uređajem za ventilaciju.
Po obavljenom  ispitivanju izraditi Izvještaj o ispitivanju zrakopropusnosti ovojnice građevine (Toplinske značajke zgrada – Određivanje propunosti zraka kod zgrada – Metoda razlike tlakova).</t>
  </si>
  <si>
    <t>­ obračun po kompletu - metoda 2</t>
  </si>
  <si>
    <t>­ obračun po kompletu - metoda 1</t>
  </si>
  <si>
    <t>­ obračun po m2 neto površine zgrade</t>
  </si>
  <si>
    <t>Pod stolarskim radovima podrazumjeva se proizvodnja i ugradnja drvenih komponenti, kao što su vrata, prozori, prozorski elementi, pregrade, zidne i stropne obloge, ugradbeni namještaj i ostali elementi i oprema. U ovu grupu radova uključeni su i kompleksni kompozitni sklopovi koji osim drva, uključuju materijale kao što su metal, plastika i sl.</t>
  </si>
  <si>
    <t xml:space="preserve">Izvođač je dužan nuditi kompletan i ispravan rad i materijal, na temelju projektne dokumentacije, shema i troškovnika. </t>
  </si>
  <si>
    <t xml:space="preserve">Svi radovi se moraju izvoditi prema podacima iz projektne dokumentacije i u skladu sa važečim propisima, pravilima zanata i struke, te uputama nadzornog inženjera. </t>
  </si>
  <si>
    <t>Izvođač je dužan ponuditi kompletnu cijenu proizvoda s izradom, dobavom i ugradnjom na gradilištu, odnosno kompletnu izvedbu stolarije sa završnom obradom  (ličenje, ustakljenje ili druge ispune). Svi stolarski elementi isporučuju se na gradilište kao gotov finalni proizvod osim onog dijela koji se liči na gradilištu. U jediničnoj cijeni uključen sav potreban okov.</t>
  </si>
  <si>
    <t>Sve mjere potrebno je provjeriti u naravi, te prije početka izrade obavezno uskladiti mjere i količine na objektu s onima u projektu. Radioničke nacrte prije izvedbe treba pregledati i ovjeriti nadzorni inženjer.</t>
  </si>
  <si>
    <t>Jedinična cijena svake stavke uključuje:
- izvedbu u skladu s nacrtima, izmjerama na licu mjesta i dodatnoj uputi nadzornog inženjera
- izrada radioničnih nacrta
- izrada elemenata u radionici s dostavom na gradilište
- ugradnja kompletnog gotovog elementa
- dobavu i ugradnju slijepih dovratnika
- sav potreban okov, pričvrsni i spojni materijal prvoklasan za funkcionalnu uporabu
- svi spojni elementi i profili (uglovni, bočni, donji, gornji i sl.)
- sve pokrovne letvice ili profili, sva brtvljenja na spoju s okolnim konstrukcijama
- potrebna radna skela 
- ostakljenje (vrsta stakla navedena stavkom)
- kompletna završna obrada elementa
- čišćenje prostorija i okoliša nakon završetka radova, uključivo odvoz otpada
- svi troškovi popravka štete nastalih nepažnjom prilikom izvođenja radova
- troškovi zaštite na radu
- ateste za sve primjenjene materijale koje dobavlja izvođač</t>
  </si>
  <si>
    <t>B.1.</t>
  </si>
  <si>
    <t>GRAĐEVINSKI RADOVI</t>
  </si>
  <si>
    <t>B.1.1.</t>
  </si>
  <si>
    <t>SANITARNO-OTPADNA KANALIZACIJA</t>
  </si>
  <si>
    <t>1.1.1.</t>
  </si>
  <si>
    <t>1.1.2.</t>
  </si>
  <si>
    <t xml:space="preserve">Kombinirani iskop </t>
  </si>
  <si>
    <t>- strojni iskop 80%</t>
  </si>
  <si>
    <t>- ručni iskop 20%</t>
  </si>
  <si>
    <t>1.1.3.</t>
  </si>
  <si>
    <t>Planiranje dna rova</t>
  </si>
  <si>
    <t>Ručno planiranje dna rova prema projektiranoj širini  koje se izvodi s točnošću ± 2,0 cm.</t>
  </si>
  <si>
    <r>
      <t>- obračun po m2</t>
    </r>
    <r>
      <rPr>
        <vertAlign val="superscript"/>
        <sz val="10"/>
        <rFont val="Arial"/>
        <family val="2"/>
      </rPr>
      <t xml:space="preserve"> </t>
    </r>
    <r>
      <rPr>
        <sz val="10"/>
        <rFont val="Arial"/>
        <family val="2"/>
      </rPr>
      <t>uređenog tla.</t>
    </r>
  </si>
  <si>
    <t>1.1.4.</t>
  </si>
  <si>
    <t>Izrada posteljice od sitnog pijeska</t>
  </si>
  <si>
    <t>Nabava i dobava materijala i izrada posteljice od sitnog pijeska, za polaganje kanalizacijskih cijevi, h = 10 cm ispod i 20-30 cm iznad cijevi uz pažljivo zbijanje. Posteljica mora biti nivelirana u padu instalacije i nabijena.</t>
  </si>
  <si>
    <t>- obračun po m3 kompletno izvedene posteljice.</t>
  </si>
  <si>
    <t>1.1.5.</t>
  </si>
  <si>
    <t>Zatrpavanje rova zemljanim materijalom iz iskopa</t>
  </si>
  <si>
    <t>Zatrpavanje rova cjevovoda sanitarno-otpadne kanalizacije,  materijalom iz iskopa sa nabijanjem u slojevima od 30 cm. Zatrpavanje izvesti nakon uspješno provedene tlačne probe.</t>
  </si>
  <si>
    <t>1.1.6.</t>
  </si>
  <si>
    <t xml:space="preserve">Izrada ručnih iskopa </t>
  </si>
  <si>
    <t>Izrada ručnih iskopa (šliceva), pomoću kojih će se utvrditi stanje postojećih instalacija (vodovoda,  i sl.) na mjestima gdje nema za to podataka. Prosječna dužina iskopa šlica iznosit će 200 cm, širine 80 cm i dubine do 150 cm. U jediničnoj cijeni uključene su sve aktivnosti izvršenog snimanja podzemnih vodova (iskop, ucrtavanje vodova u građevni dnevnik, zatrpavanje i izrada pješčane posteljice i nadsloja pijeska oko pronađenih vodova i zatrpavanje). Stavka uključuje i sva potrebna osiguranja rova od urušavanja, razupiranje te eventualno ispumpavanje oborinske vode.
U stavci obračunati utovar i odvoz na deponij. U cijeni su uključene  sve pristojbe i takse koje je potrebno platiti.</t>
  </si>
  <si>
    <t>1.1.7.</t>
  </si>
  <si>
    <t>Probijanje i bušenje nadtemeljnih zidova</t>
  </si>
  <si>
    <t xml:space="preserve"> - obračun po komadu</t>
  </si>
  <si>
    <t>1.1.8.</t>
  </si>
  <si>
    <t>Rekonstrukcija postojećeg betonskog okna</t>
  </si>
  <si>
    <t>Rekonstrukcija postojećeg betonskog okna,  betoniranje i dogradnja postojećeg betonskog okna na visinu definiranu prema projektu i koti novoprojektiranog vatrogasnog pristupa, te izrada novog priključka cijevi na postojeće okno sa izradom kinete prema padovima projekta. Stavkom obuhvaćena i demontaža, ištemavanje. Komplet sa uklanjanjem  priključka. Obračun sa svim potrebnim sredstvima i radom. Stavka obuhvaća,  utovar i odvoz uklonjenog materijala na gradski deponij, uz plaćanje takse za deponiranje.</t>
  </si>
  <si>
    <t>Odvoz suvišnog zemljanog materijala</t>
  </si>
  <si>
    <t>­ obračun po m3 iskopa u sraslom stanju</t>
  </si>
  <si>
    <t>B.1.2.</t>
  </si>
  <si>
    <t>VODOVOD I HIDRANTSKA MREŽA</t>
  </si>
  <si>
    <t>1.2.1.</t>
  </si>
  <si>
    <t>1.2.2.</t>
  </si>
  <si>
    <t>Iskop rova strojni (djelomično po potrebi ručni) iskop zemljanog materijala  za polaganje vodovodnih cijevi (hidrantskog cjevovoda). Materijal iz iskopa odbacivati na min. udaljenost 1,0 m od ruba rova. Rov se izvodi do maksimalne dubine 1,3 m i širine 80 cm. Stavka uključuje i sva potrebna osiguranja rova od urušavanja, razupiranje te eventualno ispumpavanje oborinske vode.</t>
  </si>
  <si>
    <t>Obavezno pridržavanje uvjeta iskopa rova diktiranih od strane proizvođača cijevnog materijala, sve u skladu sa projektnom dokumentacijom.</t>
  </si>
  <si>
    <t>Obračun po m3 iskopanog materijala u sraslom stanju.</t>
  </si>
  <si>
    <t>1.2.3.</t>
  </si>
  <si>
    <t>Ručno planiranje dna rova  prema projektiranoj širini  koje se izvodi s točnošću ± 2,0 cm.</t>
  </si>
  <si>
    <t>- obračun po m2 uređenog tla.</t>
  </si>
  <si>
    <t>1.2.4.</t>
  </si>
  <si>
    <t>Nabava i dobava materijala i izrada posteljice od sitnog pijeska, za polaganje vodovodnih cijevi , debljine sloja 10 cm ispod cijevi, te zatrpavanje pijeskom  iznad tjemena cijevi 30 cm.</t>
  </si>
  <si>
    <t>­ obračun po m3 zbijenog pijeska</t>
  </si>
  <si>
    <t>1.2.5.</t>
  </si>
  <si>
    <t>Zatrpavanje rova  materijalom iz iskopa</t>
  </si>
  <si>
    <t>1.2.6.</t>
  </si>
  <si>
    <t>Izrada ručnih iskopa kojih će se utvrditi stanje postojećih instalacija javne mreže</t>
  </si>
  <si>
    <t>Izrada ručnih iskopa (šliceva), pomoću kojih će se utvrditi stanje postojećih instalacija (kanalizacije,  i sl.) na mjestima gdje nema za to podataka. Prosječna dužina iskopa šlica iznosit će 200 cm, širine 80 cm i dubine do 150 cm. U jediničnoj cijeni uključene su sve aktivnosti izvršenog snimanja podzemnih vodova (iskop, ucrtavanje vodova u građevni dnevnik, zatrpavanje i izrada pješčane posteljice i nadsloja pijeska oko pronađenih vodova i zatrpavanje). Stavka uključuje i sva potrebna osiguranja rova od urušavanja, razupiranje te eventualno ispumpavanje oborinske vode. U stavci obračunati utovar i odvoz na deponij. U cijeni su uključene  sve pristojbe i takse koje je potrebno platiti.</t>
  </si>
  <si>
    <t>1.2.7.</t>
  </si>
  <si>
    <t>1.2.8.</t>
  </si>
  <si>
    <t>Zaštitna ograda</t>
  </si>
  <si>
    <t>Izrada, postavljanje i skidanje zaštitne ograde uz rov (obostrano).</t>
  </si>
  <si>
    <t>1.2.9.</t>
  </si>
  <si>
    <t>Probijanje otvora</t>
  </si>
  <si>
    <t>Probijanje otvora za prolazak instalacija vodovoda u postojeći dio građevine, te štemanja za ostale potrebe.  Stavka obuhvaća,  utovar i odvoz uklonjenog materijala na gradski deponij, uz plaćanje takse za deponiranje.</t>
  </si>
  <si>
    <t>Obračun po kom</t>
  </si>
  <si>
    <t>1.2.10.</t>
  </si>
  <si>
    <t>Razbijanje slojeva podne ploče</t>
  </si>
  <si>
    <t>Razbijanje slojeva podne ploče u hodniku postojećeg dijela građevine, u potrebnoj širini, za potrebe priključka na postojeće vodovodne instalacije, polaganja i izvedbe instalacija vodovoda. Stavka obuhvaća zarezivanje rubova flexericom, razbijanje do potrebne dubine, te utovar i odvoz  uklonjenog materijala na gradski deponij, uz plaćanje takse za deponiranje.</t>
  </si>
  <si>
    <t>Obračun po m1</t>
  </si>
  <si>
    <t>Šlicanje zidova</t>
  </si>
  <si>
    <t>Šlicanje zidova od blok opeke i armiranog betona za potrebe montaže instalacija vodovoda.  Stavka obuhvaća,  utovar i odvoz uklonjenog materijala na gradski deponij, uz plaćanje takse za deponiranje. Obračun po m1 išlicanog presjeka različitih dimenzija.</t>
  </si>
  <si>
    <t>B.2.</t>
  </si>
  <si>
    <t>MONTAŽNI RADOVI KANALIZACIJA</t>
  </si>
  <si>
    <t>Nabava, doprema i ugradnja PVC-U kanalizacijskih cijevi</t>
  </si>
  <si>
    <t>Nabava, doprema i ugradnja PVC-U kanalizacijskih cijevi za vanjsku i temeljnu kanalizaciju  za sanitarno-otpadnu odvodnju,  s brtvom, obodne čvrstoće SN-8, određenog sastava u skladu sa zahtjevima iz projekte dokumentacije.
Naglavak mora biti integrirani dio cijevi (ne smije biti zavaren ili zalijepljen). Stavka obuhvaća ugradnju kanalizacijskih cijevi sa svim potrebnim spojnim i montažnim materijalom. Obračun po m1  komplet ugrađene kanalizacijske cjevi (sa fazonskim komadima) zajedno sa brtvenim materijalom, potrebnim pričvršćenjima i zavješenjima, te pripomoć kod ugradnje cjevovoda, uključivo sva potrebna štemanja šliceva – pripasivanja i izrada prodora, upotrebu pokretnih skela i sl.
Cijevi sumnjive kvalitete, bez odgovarajuće atestne dokumentacije, te cijevi neispravno skladištene (na otvorenom prostoru) zabranjeno je ugrađivati u odvodni sustav objekta. 
Ponudom definirati tip nuđene cijevi i kvalitete min. predviđeno stavkom.    
Za sve ostalo pridržavati se uputa proizvođača cijevi, s naglaskom na atestnu dokumentaciju koja garantira kvalitetu cijevi i spojeva sukladno Zakonu o građevnim proizvodima .</t>
  </si>
  <si>
    <t>- obračun po m1</t>
  </si>
  <si>
    <r>
      <rPr>
        <sz val="10"/>
        <rFont val="Calibri"/>
        <family val="2"/>
        <charset val="238"/>
      </rPr>
      <t>Ø</t>
    </r>
    <r>
      <rPr>
        <sz val="10"/>
        <rFont val="Arial"/>
        <family val="2"/>
        <charset val="238"/>
      </rPr>
      <t xml:space="preserve"> 110mm </t>
    </r>
  </si>
  <si>
    <t>Nabava, doprema i ugradnja debelostijenih polietilenskih (PE-HD) odvodnih cijevi</t>
  </si>
  <si>
    <t>Dobava, prijenos i montaža tvrdih debelostijenih polietilenskih (PE-HD) odvodnih cijevi (kanalizacijske cijevi, s vodotijesnim spajanjem sučeonim varenjem, elektrovarnim ili steznim spojnicama, za definirani zvučno  izolirani-niskošumni sistem odvodnje. Stavka  uključuje i fazonske komade te potreban pričvrsni pribor i originalne zvučno izolirane obujmice s gumenim uloškom. 
Cijevi moraju biti kvalitete min. previđene ovim troškovnikom (debelostjene-bešumne) da se izbjegnu šumovi i slični zvučni problemi kod normalne funkcije odvodnih instalacija, pogotovo odvodnih vertikala.
Međusobno spajanje odvodnih cijevi izvoditi pod kutem od 45° (spojevi pod 90° nisu dozvoljeni, osim skretanje glavnih vertikala u horizontalu).Obračun po m1 komplet ugrađene kanalizacijske cijevi (sa fazonskim komadima) zajedno sa brtvenim materijalom, potrebnim pričvršćenjima i zavješenjima, te pripomoć kod ugradnje cjevovoda, uključivo sva potrebna štemanja šliceva – pripasivanja i izrada prodora, upotrebu pokretnih skela i sl.
Cijevi sumnjive kvalitete, bez odgovarajuće atestne dokumentacije, te cijevi neispravno skladištene (na otvorenom prostoru) zabranjeno je ugrađivati u odvodni sustav objekta. 
Ponudom definirati tip nuđene cijevi i kvalitete min. predviđeno stavkom.</t>
  </si>
  <si>
    <r>
      <rPr>
        <sz val="10"/>
        <rFont val="Arial"/>
        <family val="2"/>
        <charset val="238"/>
      </rPr>
      <t xml:space="preserve">Za sve ostalo pridržavati se uputa proizvođača cijevi, s naglaskom na atestnu dokumentaciju koja garantira kvalitetu cijevi i spojeva sukladno Zakonu o građevnim proizvodima.Mikrolokaciju odvoda pojedinih sanitarija odrediti prema tehnološkom projektu ili prema uputama proizvođača sanitarija. 
</t>
    </r>
    <r>
      <rPr>
        <u/>
        <sz val="10"/>
        <rFont val="Arial"/>
        <family val="2"/>
        <charset val="238"/>
      </rPr>
      <t>Važno</t>
    </r>
    <r>
      <rPr>
        <sz val="10"/>
        <rFont val="Arial"/>
        <family val="2"/>
        <charset val="238"/>
      </rPr>
      <t xml:space="preserve">:  Razmak pričvršćenja i zavješenja cijevi u svemu izvesti </t>
    </r>
    <r>
      <rPr>
        <u/>
        <sz val="10"/>
        <rFont val="Arial"/>
        <family val="2"/>
        <charset val="238"/>
      </rPr>
      <t xml:space="preserve">prema uputama proizvođača cijevi </t>
    </r>
    <r>
      <rPr>
        <sz val="10"/>
        <rFont val="Arial"/>
        <family val="2"/>
        <charset val="238"/>
      </rPr>
      <t>(radi izbjegavanja savijanja-deformacije po horizontali ili vertikali izvan dozvoljenog). Spajanje sanitarija direktno na odvodne vertikale, neposredno prije skretanja-etažiranja vertikale u horizontalu, nije dozvoljeno. Cjevovode u funkciji odvodnje i odzračivanja ne smiju biti fiksno ubetonirani u nosivu a.b. konstrukciju kao što su a.b. zidovi, grede, stupovi i sl. već isto treba voditi kroz odgovarajuće uredno izvedene otvore i šliceve prikazani u ovom elaboratu i planovima oplate. Cijevi za vertikale i horizontalne-zavješene razvode pod stropom, te odvodi u sanitarnim čvorovima i spojevi sanitarija do vertikala. Obračun po m1</t>
    </r>
  </si>
  <si>
    <t xml:space="preserve">Ø 50 mm    </t>
  </si>
  <si>
    <t>Ispitivanje vodonepropusnosti 
izvedenog cjevovoda</t>
  </si>
  <si>
    <t>Ispitivanje vodonepropusnosti izvedenog cjevovoda  i revizijskih okana u cijeloj dužini trase vodom "V" ,  od strane ovlaštene osobe uz izdavanje pisanog izvještaja. Ispitivanje  kanalizacije objekta sa pripadajućim montažnim elementima (revizijska  okna) na vodonepropusnost i funkcionalnost. Ispitivanje cjevovoda i montažnih elemenata provesti prije zatvaranja rovova i šliceva. Nakon uspješno provedenog ispitivanja na funkcionalnost i vodonepropusnost, o istom izdati atest sukladno zakonskim normama (NN 3/11 i Zakona o vodama). 
U cijenu ispitivanja uključiti sav potrošni materijal, te količinu potrošene vode za vrijeme ispitivanja.
Cijevi moraju biti kvalitete min. predviđene ovim troškovnikom  da se izbjegnu, nepotrebne deformacije, šumovi i slični zvučni problemi kod normalne funkcije odvodnih temeljnih instalacija a pogotovo odvodnih vertikala. Obračun po kompletu.</t>
  </si>
  <si>
    <t xml:space="preserve"> ispitivanje = komplet</t>
  </si>
  <si>
    <t xml:space="preserve"> izdavanje atesta = komplet</t>
  </si>
  <si>
    <t>izrada pravilnika o radu i održavanju kompletnog odvodnog sistema objekta = komplet</t>
  </si>
  <si>
    <t>B.3.</t>
  </si>
  <si>
    <t>MONTAŽNI RADOVI VODOVOD</t>
  </si>
  <si>
    <t>Polietilenske PE-100 (PE-HD) vodovodne cijevi</t>
  </si>
  <si>
    <t>Dobava i montaža  polietilenskih PE-100 (PE-HD) vodovodnih cijevi  (hidrantski vod) za radni tlak 10 bara, od vodomjernog okna do mjesta novoprojektiranih unutarnjih hidranata u dograđenom i postojećem dijelu građevine. Cijevi trebaju nositi DVGW oznaku kvalitete. Spajanje cjevovoda elektro fuzionim zavarivanjem. U cijenu stavke su uključeni svi pripadajući spojni elementi - fitinzi, brtveni materijal i fazonski komadi, spojnice, potrebni pričvrsni materijal, izolaciju te traka upozorenja koja se postavlja 20-30 cm iznad cijevi.</t>
  </si>
  <si>
    <t>PE traka za označavanje</t>
  </si>
  <si>
    <t>Nabava, doprema i postava PE trake za označavanje trase vodovoda. Traka se postavlja u rov cjevovoda 0,5 m iznad tjemena cijevi.</t>
  </si>
  <si>
    <t>Dobava i montaža tlačnih PPR vodovodnih cijevi</t>
  </si>
  <si>
    <t xml:space="preserve">Dobava i montaža kvalitetnih tlačnih PPR vodovodnih cijevi (za radni tlak od 10 bara) od postojeće vodovodne instalacije do umivaonika za sanitarnu pitku vodu bez propuštanja na spojevima i pada tlaka na manometru (za hladnu i toplu sanitarnu vodu), zajedno sa pripadajućim spojnim elementima - fitinzima, brtvenim materijalom, zidnim pločama, učvršćenjima i zavješenjima, te kvalitetnom odgovarajućom standardnom izolacijom s pripadajućim spojnim elementima - fitinzima (prilagođenim ventilima) i odgovarajućom izolacijom, uz obavezan atest cijevi i spoja. Cijevi hladne, tople i cirko voda vođene ispod stropova, te vertikale obavezno izolirati toplinskom izolacijom d=2-3cm s parnom branom i zaštitom samoljepljivom trakom. Cijevi sumnjive kvalitete, bez odgovarajuće i orginalne atestne dokumentacije (za sanitarnu-pitku vodu), te cijevi neispravno skladištene (na otvorenom prostoru) zabranjeno je ugrađivati u vodoopskrbni sustav objekta. Mikrolokaciju dovoda vode pojedinih sanitarija odrediti prema izboru iz tehnološkog projekta (ili prospektnog materijala isporučioca opreme - sanitarija, te u dogovoru sa nadzornim inženjerom. Obračun po m1 komplet ugrađene vodovodne cijevi zajedno sa fitinzima i spojnim materijalom, učvršćenjima i zavješenjima, odgovarajućom standardnom izolacijom, te pripomoć kod ugradnje, uključujući sva potrebna štemanja šliceva, popravak  prodora - pripasivanja, upotrebu pokretnih skela i sl. </t>
  </si>
  <si>
    <t>Za sve ostalo pridržavati se uputa proizvođača cijevi, s naglaskom na atestnu dokumentaciju koja garantira kvalitetu cijevi i spojeva sukladno Zakonu o predmetima opće uporabe, Zakonu o građevnim proizvodima, te Pravilniku o zdravstvenoj ispravnosti vode za piće.Napomena:  Razmak pričvršćenja  i zavješenja  cijevi u svemu izvesti prema uputama proizvođača cijevi, maksimalno na svakih 80cm  (radi izbjegavanja savijanja-deformacije po horizontali ili vertikali izvan dozvoljenog). Razvod vodovodnih cijevi izvesti prema projektu ili u dogovoru sa nadzornim inženjerom.</t>
  </si>
  <si>
    <t xml:space="preserve"> - obračun po m1    DN 15 - Ø20 x 1,90mm </t>
  </si>
  <si>
    <t xml:space="preserve"> PP-R ventili</t>
  </si>
  <si>
    <t>Dobava i montaža slobodno protočnih zapornih podžbuknih PP-R ventila u zidnim usjecima. Stavka uključuje i ugradnju niklovanih kapa i rozeta te sav ostali potreban materijal i rad.Obračun po kom. Navedene dimenzije označuju minimalni unutarnji promjer cijevi.</t>
  </si>
  <si>
    <t>Ispitivanje instalacija vodovoda na probni (ispitni) pritisak</t>
  </si>
  <si>
    <t>Ispitivanje instalacija vodovoda na probni (ispitni) pritisak min. 1,0NP (NP nazivni pritisak min. 1,0 MPa) za sanitarnu vodu - ali ne manji od radnog ili max. dopuštenog ispitnog pritiska za tip cijevi izvedene instalacije po ovom elaboratu (PN10bara ili 1,0MPa). Mrežu držati pod tlakom min. 24 sata. Kod ispitivanja vodovodne mreže u svemu pridržavati se važećih tehničkih propisa i uputa proizvođača cijevi, kao i smjernica nadležne komunalne organizacije i zakonskih normi. Nakon uspješno provedene tlačne probe cjevovode dezinficirati i isprati, te izdati atest o ispravnosti i funkcionalnosti vodovodne mreže, kao i atest o sanitarnoj ispravnosti pitke vode. Tlačnu probu interne instalacije preuzima nadzorni inženjer, a zapisnik o uspješnoj tlačnoj probi potpisuju izvoditelj i nadzorni inženjer.Ispitivanje gotove vodovodne mreže na tlak od 10 bara u trajanju najmanje 6 sata ili dok se ne pregledaju svi spojevi.</t>
  </si>
  <si>
    <t>Ispiranje i dezinfekcija cjevne mreže</t>
  </si>
  <si>
    <t>Ispiranje i dezinfekcija cjevne mreže prije puštanja u upotrebu te pribavljanje ispravnog mikro biološkog nalaza.</t>
  </si>
  <si>
    <t xml:space="preserve"> -obračun po m1</t>
  </si>
  <si>
    <t>B.4.</t>
  </si>
  <si>
    <t>SANITARNI UREĐAJI</t>
  </si>
  <si>
    <t>Dobava i montaža komplet keramičkog umivaonika</t>
  </si>
  <si>
    <t>- obračun po kompletu</t>
  </si>
  <si>
    <t>Dobava i ugradnja dozatora</t>
  </si>
  <si>
    <t xml:space="preserve">Dobava i ugradnja zidnog dozatora za tekući sapun od inoxa koji se ugrađuje u suhomontažnu zidnu ili prezidnu konstrukciju  obloženu gipskartonskim pločama. </t>
  </si>
  <si>
    <t xml:space="preserve">U stavku ulazi sav potrebni montažni pribor. </t>
  </si>
  <si>
    <t>- obračun po komadu</t>
  </si>
  <si>
    <t>Dobava i ugradnja držača za papir</t>
  </si>
  <si>
    <t>B.5.</t>
  </si>
  <si>
    <t>UNUTARNJA HIDRANTSKA MREŽA I VATROOBRANA</t>
  </si>
  <si>
    <t xml:space="preserve">Dobava i montaža aparata za  gašenje požara </t>
  </si>
  <si>
    <t>Dobava i montaža aparata za početno gašenje požara sa suhim prahom. U cijenu ulazi i sav potrebni montažni materijal. Aparate postaviti po prikazu mjera zaštite od požara. Obračun po komadu.</t>
  </si>
  <si>
    <t>- S-6 kg</t>
  </si>
  <si>
    <t xml:space="preserve">Dobava i montaža čeličnih pocinčanih cijevi </t>
  </si>
  <si>
    <t>Dobava i montaža unutarnjeg hidranta na bubnju sa nadžbuknim ormarićem</t>
  </si>
  <si>
    <t>5.5.</t>
  </si>
  <si>
    <t>Plan evakuacije</t>
  </si>
  <si>
    <t>Oznake za puteve evakuacije</t>
  </si>
  <si>
    <t xml:space="preserve"> - obračun po kompletu</t>
  </si>
  <si>
    <t>UNUTARNJA HIDRANTSKA MREŽA I VATROOBRANA:</t>
  </si>
  <si>
    <t>REKAPITULACIJA VODOVOD I KANALIZACIJA</t>
  </si>
  <si>
    <t>PROMETNE POVRŠINE</t>
  </si>
  <si>
    <t>Uklanjanje postojećih betonskih opločnika postojeće pješačke staze</t>
  </si>
  <si>
    <t>Ručno i po potrebi strojno razbijanje i uklanjanje betonskih opločnika debljine do 10 cm na komade prikladne za utovar u vozilo. U stavci obračunati utovar i odvoz na deponij. U cijeni su uključene sve pristojbe i takse koje je potrebno platiti.</t>
  </si>
  <si>
    <t>- obračun po m2.</t>
  </si>
  <si>
    <t>Uklanjanje postojećih betonskih rubnjaka</t>
  </si>
  <si>
    <t>Demontaža postojećih betonskih rubnjaka 10/20 od betona C 40/45 zajedno sa betonskom oblogom, sukladno projektu. Stavka obuhvaća privremeno uskladištenje, utovar, odvoz na uređeni deponij do 15 km i sav dodatni rad i materijal potreban za dovršenje rada u potpunosti. U cijenu su uključene sve pristojbe i takse koje je potrebno platiti.</t>
  </si>
  <si>
    <t>Strojni površinski iskop humusnog ili trošnog sloja</t>
  </si>
  <si>
    <t>­ obračun po m3 materijala u sraslom stanju</t>
  </si>
  <si>
    <t>Strojni široki iskop tla za kolničku konstrukciju prometnih površina</t>
  </si>
  <si>
    <t>- obračun po m3 materijala u sraslom stanju</t>
  </si>
  <si>
    <t>Strojni široki iskop tla za  konstrukciju pješačkih površina</t>
  </si>
  <si>
    <t>Grubo i fino planiranje i valjanje posteljice prometnih, pješačkih površina</t>
  </si>
  <si>
    <t>Temeljno se tlo uređuje tek pošto je uklonjen sav humus i široki iskop prema projektu. U ovaj rad uračunato je strojno grubo i fino planiranje, čišćenje, eventualno rijanje tla radi sušenja ili kvašenje te zbijanje, tj. potpuno uređenje temeljnog tla.
Zbijanje temeljnog tla u zemljanim materijalima treba izvršiti tako, da se postigne stupanj zbijenosti u odnosu na standardni Proctor-ov postupak Sz≥97%, odnosno modul stišljivosti Ms≥30MN/m2.
U stavku je uključeno ispitivanje zbijenosti nosive podloge od strane ovlaštene osobe. Izvođač je dužan dostaviti ateste o zbijenosti nasipa.</t>
  </si>
  <si>
    <t>­ obračun po m2</t>
  </si>
  <si>
    <t>Utovar, odvoz i istovar suvišne zemlje - humusa i širokog iskopa</t>
  </si>
  <si>
    <t>KOLNIČKA I PJEŠAČKA KONSTRUKCIJA</t>
  </si>
  <si>
    <t>Izrada kolničke konstrukcije od travnih betonskih opločnika</t>
  </si>
  <si>
    <t>b) Nosivi sloj kolničke konstrukcije od zrnatog kamenog materijala debljine sloja do 50 cm. Za izradu nosivog sloja upotrebljava se tucanik granulacije 31,5 do 63 mm (d=50cm) i sitni kamen granulacije 4 do 8 mm (d=5cm). Svaki od ovih materijala mora zadovoljavati određene zahtjeve prema odredbama standarda. Stavka obuhvaća dobavu materijala, razastiranje, valjanje, planiranje i zbijanje, odnosno sve potrebno do potpune gotovosti radova. Mehaničko zbijanje izvršiti do postizanja potrebne kvalitete (min. Ms≥60 MN/m2). Ravnost mjerena letvom duljine 4,00 m smije odstupati za najviše 2 cm.
Obračun po m3 ugrađenog materijala.</t>
  </si>
  <si>
    <t xml:space="preserve">­ nosivi sloj drobljenog kamenog materijala u zbijenom stanju, d=30-50 cm </t>
  </si>
  <si>
    <t>­ betonski travni opločnik (rešetka) d=10cm</t>
  </si>
  <si>
    <t>­ betonski opločnik, d=8cm</t>
  </si>
  <si>
    <t>Parkovni rubnjaci</t>
  </si>
  <si>
    <t>Nabava, prijevoz i ugradnja parkovnih rubnjaka otpornih na smrzavanje i djelovanje soli u zimskim uvjetima. Temelj rubnjaka izvesti betonom C12/15 u količini od  0,06 m3/m1 za rubnjake d= 8cm, sa njegom betona i zalijevanjem spojnica cementnim mortom, sve prema detaljima iz nacrta.
Rad se mjeri u metrima (m1) postavljenih rubnjaka prema detaljima iz projekta, uključivo s izvedbom podloge i iskopom. Stavkom se obračunava nabava doprema, privremeno uskladištenje i ugradnja rubnjaka kao i sav potreban dodatni rad, pomoćni i glavni materijal, rad i transport što je potrebno za potpuno dovršenje rada.</t>
  </si>
  <si>
    <t xml:space="preserve">­ rubnjaci 8/20/100 cm </t>
  </si>
  <si>
    <t>KOLNIČKA KONSTRUKCIJA</t>
  </si>
  <si>
    <t>HORTIKULTURA</t>
  </si>
  <si>
    <t xml:space="preserve">Čišćenje vanjskih površina </t>
  </si>
  <si>
    <t>Čišćenje vanjskih površina predviđenih za krajobrazno uređenje i zatravljivanje površina. Čišćenje površina uključuje: skupljanje otpadaka, smeća, kamenja i slično. Veličina površine je istovjetna površini predviđenoj za zatravljivanje. U stavku je uključen, utovar, prijevoz i istovar materijala na gradski deponij.</t>
  </si>
  <si>
    <t>Humusiranje travnih rešetki</t>
  </si>
  <si>
    <t>- obračun radova se vrši po m3 nanesenog humusnog sloja</t>
  </si>
  <si>
    <t>Zatravljivanje površina</t>
  </si>
  <si>
    <t xml:space="preserve"> - obračun po m2 posijene trave</t>
  </si>
  <si>
    <t>REKAPITULACIJA PROMETNE POVRŠINE</t>
  </si>
  <si>
    <t>E.</t>
  </si>
  <si>
    <t>E.1.</t>
  </si>
  <si>
    <t>E.2.</t>
  </si>
  <si>
    <t>E.2.1.</t>
  </si>
  <si>
    <t>E.2.2.</t>
  </si>
  <si>
    <t>E.2.3.</t>
  </si>
  <si>
    <t>E.3.</t>
  </si>
  <si>
    <t>E.4.</t>
  </si>
  <si>
    <t>E.5.</t>
  </si>
  <si>
    <t xml:space="preserve">SANITARNI UREĐAJI </t>
  </si>
  <si>
    <t>Svi ventili i sifoni sanitarija moraju biti dostupni radi održavanja (sve sanitarije moraju imati svoj vlastiti dostupni sifon za održavanje i čišćenje istog).</t>
  </si>
  <si>
    <t>Zemljani radovi se izvode u materijalu C kategorije. Višak materijala se deponira na gradilištu ili odvozi na deponiju ako je to navedeno, uz plaćanje naknade za deponiranje. Primjeniti prema kategoriji materijala te angažirati primjerenu mehanizaciju.</t>
  </si>
  <si>
    <t>Jedinične cijene u ovom troškovniku formirane su na osnovi cijena materijala, radne snage, strojeva i ostalih elemenata na dan davanja ponude.</t>
  </si>
  <si>
    <t>One obuhvaćaju sav rad, materijal i organizaciju u cilju izvršenja radova u potpunosti i u skladu s projektom.</t>
  </si>
  <si>
    <t>Nadalje, jedinične cijene za pojedine vrste radova sadrže i sve one, posredne troškove, koji nisu iskazani u troškovniku, ali su neminovni za izvršenje radova predviđenih projektom, kao što su:</t>
  </si>
  <si>
    <t>Nadzorni inženjer i izvođač potvrđuju svojim potpisom točnost upisanih podataka.</t>
  </si>
  <si>
    <t>Prije izvedbe takovih radova izvođač je dužan izvjestiti nadzornog inženjera da pristupa tim radovima, kako bi se na vrijeme utvrdile eventualno sporne količine i potvrdila točnost podataka.</t>
  </si>
  <si>
    <t>Samo na taj način utvrđeni radovi mogu se uzeti u obzir kod izrade privremenog ili konačnog obračuna.</t>
  </si>
  <si>
    <t>Kao primjer za ovu vrstu radova navodimo samo neke:</t>
  </si>
  <si>
    <t>-         iskop temelja,</t>
  </si>
  <si>
    <t>-         rušenje zgrada i raznih objekata,</t>
  </si>
  <si>
    <t>-         utvrđivanje kategorije tla pri iskopu humusa,</t>
  </si>
  <si>
    <t>-         sječa stabala, žbunja i grmlja,</t>
  </si>
  <si>
    <t>-         vađenje panjeva i slično.</t>
  </si>
  <si>
    <t>Izvođač radova je dužan obavljati (osigurati) kontrolu nosivog sloja od mehanički zbijenog zrnatog kamenog materijala koji mora u svemu odgovarati zahtjevima iz projekta.</t>
  </si>
  <si>
    <t>Obračun se vrši prema dimenzijama iz projekta. Iskazane količine u troškovniku proizlaze iz
dimenzija prikazanih u nacrtima i prilozima.</t>
  </si>
  <si>
    <t>Radove predviđene ovim troškovnikom potrebno je izvesti u skladu s "Općim tehničkim
uvjetima za radove na cestama" kao i prema važećim propisima i pravilnicima.</t>
  </si>
  <si>
    <t>U zoni zahvata gdje se utvrdi postojanje instalacija, izvođač je obvezan u prisustvu
nadzornog inženjera izvršiti iskapanja radi utvrđivanja stvarnog položaja i dubine postojećih
instalacija i energetskih kabela, uključivo i zatrpavanje rova po utvrđivanju položaja
instalacija. Navedeni radovi obračunavaju se u skladu s jediničnim cijenama iz
odgovarajućih stavaka ovog troškovnika.</t>
  </si>
  <si>
    <t>U svim stavkama koje uključuju odvoz viška materijala na odlagalište, jedinične cijene
moraju uključivati sve troškove deponiranja, uključujući utovar, istovar, razastiranje i
planiranje. Izvođač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t>
  </si>
  <si>
    <t>Izvođač je dužan održavati gradilište za vrijeme izvođenja radova (vertikalne i horizontalne signalizacije, privremene regulacije i svega ostalog što je u funkciji sigurnog odvijanje prometa).</t>
  </si>
  <si>
    <t>Uklanjanje postojeće vanjske bravarije. Demontira se sve kompletno uključujući okvir, krilo, ostakljeni ili puni dio, nadsvjetlo, pragovi, opšavi i sl.; odnosno sve što se sadrži pojedina pozicija otvora. Radove izvoditi pažljivo sa što manjim oštećenjima zidova i ostalih konstrukcija koje se ne uklanjanju. 
Obračun po komadu kompletno demontiranog otvora. Komplet sa utovarom, odvozom i istovarom na deponij s plaćanjem naknade za zbrinjavanje otpada.</t>
  </si>
  <si>
    <t>Strojno i ručno razbijanje i uklanjanje betonske rampe i podesta uz jugozapadno pročelje zgrade. Slojevi debljine do 30 cm (pločice, betonska ploča, tampon). Stavka obuhvaća pažljivo rezanje od dijelova konstrukcije koji se ne ruše, rezanje i/ili komadanje većih elemenata na komnade pogodne za transport. U cijenu uključena sva potrebna osiguranja prilikom izvođenja radova. Komplet s utovarom, odvozom i istovarom na deponij, s plaćanjem naknade za zbrinjavanje otpada. Obračun po m3 uklonjenog materijala.</t>
  </si>
  <si>
    <t>Utovar, odvoz i istovar sve suvišne iskopane zemlje i materijala s gradilišta na ovlaštenu deponiju, uz plaćanje naknade za preuzimanje i zbrinjavanje otpada.</t>
  </si>
  <si>
    <t>Dobava materijala i betoniranje armirane podne ploče.
Podna ploča debljine 15 cm.
U svemu prema nacrtima projektne dokumentacije. 
Betonira se u oplati, na sloju tampona iz drobljenog kamena. 
Betonirati betonom C 25/30, XC2. 
Ugradnja betona je strojna. 
Gornja površina mora biti fino zaglađena jer se na nju postavlja hidroizolacija.
U cijenu stavke uračunat je sav potreban glavni i pomoćni materijal, rad i transporti, sve do potpune gotovosti, uključivo i njegu betona. 
Količina armature iskazana u zasebnoj stavci te ne ulazi u jediničnu cijenu ove stavke.
Obračun po m3 ugrađenog betona i m2 površine oplate.</t>
  </si>
  <si>
    <t>Dobava materijala i betoniranje armirane stropne ploče zgrade sa pripadajućim horizontalnim serklažima. Stropna ploča debljine 20 cm, serklaži visine 25 cm.
U svemu prema nacrtima projektne dokumentacije. 
Betonira se u oplati, visina podupiranja do 400 cm. Obratiti pozornost pri izvođenju na sidrenje ab konstrukcije za postojeću zgradu (prema priloženim detaljima u građevinskom projektu konstrukcije). Betonirati betonom C 25/30, XC1. 
Ugradnja betona je strojna. 
U cijenu stavke uračunat je sav potreban glavni i pomoćni materijal, rad i transporti, sve do potpune gotovosti, uključivo i njegu betona. 
Količina armature iskazana u zasebnoj stavci te ne ulazi u jediničnu cijenu ove stavke.
Obračun po m3 ugrađenog betona i m2 površine oplate.</t>
  </si>
  <si>
    <t>Dobava materijala i betoniranje armiranih greda i atike zgrade dimenzija prema građevinskom projektu i nacrtima projektne dokumentacije. 
Betonira se u trostranoj oplati, visina podupiranja do 400 cm. Betonirati betonom C 25/30, XC1. Obratiti pozornost pri izvođenju na sidrenje ab konstrukcije za postojeću zgradu (prema priloženim detaljima u građevinskom projektu konstrukcije). 
Ugradnja betona je strojna. 
U cijenu stavke uračunat je sav potreban glavni i pomoćni materijal, rad i transporti, sve do potpune gotovosti, uključivo i njegu betona. 
Količina armature iskazana u zasebnoj stavci te ne ulazi u jediničnu cijenu ove stavke.  
Obračun po m3 ugrađenog betona i m2 površine oplate.</t>
  </si>
  <si>
    <t>Dobava materijala i betoniranje armiranih vanjskih stuba za bočni ulaz.
Podna ploča debljine 15 cm.
U svemu prema nacrtima projektne dokumentacije. 
Betonira se u oplati, na sloju tampona iz drobljenog kamena. 
Betonirati betonom C 25/30, XC2. 
Ugradnja betona je strojna. 
Gornja površina mora biti fino zaglađena jer se na nju postavljaju keramičke pločice.
U cijenu stavke uračunat je sav potreban glavni i pomoćni materijal, rad i transporti, sve do potpune gotovosti, uključivo i njegu betona. 
Količina armature iskazana u zasebnoj stavci te ne ulazi u jediničnu cijenu ove stavke.
Obračun po m3 ugrađenog betona i m2 površine oplate.</t>
  </si>
  <si>
    <t>Dobava, sječenje, savijanje, prijevoz, postava i vezanje armaturnog željeza. Količine armaturnog željeza u troškovniku izračunate su približno prema m3 armiranog betona. Nakon izrade izvedbene dokumentacije za građenje objekta, moći će se utvrditi stvarne količine armature na osnovu planova savijanja armature.</t>
  </si>
  <si>
    <t xml:space="preserve">Dobava materijala i izrada unutarnje žbuke zidova od šuplje opeke, prostorija ureda gips-vapnenom žbukom 1:2:6, debljine sloja 20 mm. Stavkom je obuhvaćeno:  
■ čišćenje podloge 
■ kontaktni vezni sloj (primer za beton) 
■ popravak šliceva nakon prolaska instalacija 
■ cementni špric 
■ gruba žbuka
■ fina žbuka
■ obrada špaleta (širine 20 cm)
■ kutni profili i rabic po uglovima i na spojevima dvaju različitih materijala (cca 10% površine)
U cijeni radna skela, sav potreban rad i materijal do potpune gotovosti. Koristiti gotovu industrijski priređenu smjesu prema uputama proizvođača. </t>
  </si>
  <si>
    <r>
      <t xml:space="preserve">Dobava materijala i izrada plivajućeg poda prema tlu. Slojevi se postavljaju na armiranobetonsku podnu ploču, preko hidroizolacije, te se sastoje od:
</t>
    </r>
    <r>
      <rPr>
        <sz val="8"/>
        <rFont val="Arial"/>
        <family val="2"/>
      </rPr>
      <t>■</t>
    </r>
    <r>
      <rPr>
        <sz val="10"/>
        <rFont val="Arial"/>
        <family val="2"/>
      </rPr>
      <t xml:space="preserve"> elastificirani ekspandirani polistiren (EPS-T), debljine 2 cm, razreda reakcije na požar: euroklasa E, koeficijent toplinske provodljivosti λ≤0,042W/mK.
</t>
    </r>
    <r>
      <rPr>
        <sz val="8"/>
        <rFont val="Arial"/>
        <family val="2"/>
      </rPr>
      <t>■</t>
    </r>
    <r>
      <rPr>
        <sz val="10"/>
        <rFont val="Arial"/>
        <family val="2"/>
      </rPr>
      <t xml:space="preserve"> ekspandirani polistiren (EPS 200), debljine 8 cm, razreda reakcije na požar: euroklasa E, tlačna čvrstoća ≥200kPa (10% def.), koeficijent toplinske provodljivosti λ≤0,039W/mK.
</t>
    </r>
    <r>
      <rPr>
        <sz val="8"/>
        <rFont val="Arial"/>
        <family val="2"/>
      </rPr>
      <t>■</t>
    </r>
    <r>
      <rPr>
        <sz val="10"/>
        <rFont val="Arial"/>
        <family val="2"/>
      </rPr>
      <t xml:space="preserve"> polietilenska folija (PE folija), debljine 0,25 mm, slobodno položena s preklopima od 20 cm, uzdignuta uz rub.
</t>
    </r>
    <r>
      <rPr>
        <sz val="8"/>
        <rFont val="Arial"/>
        <family val="2"/>
      </rPr>
      <t>■</t>
    </r>
    <r>
      <rPr>
        <sz val="10"/>
        <rFont val="Arial"/>
        <family val="2"/>
      </rPr>
      <t xml:space="preserve"> rubne trake od ekspandiranog polistirena (EPS), debljine 1 cm, visine 16 cm.
</t>
    </r>
    <r>
      <rPr>
        <sz val="8"/>
        <rFont val="Arial"/>
        <family val="2"/>
      </rPr>
      <t>■</t>
    </r>
    <r>
      <rPr>
        <sz val="10"/>
        <rFont val="Arial"/>
        <family val="2"/>
      </rPr>
      <t xml:space="preserve"> cementni estrih, debljine 5-7 cm, armiran poliesterskim vlaknima i zaglađen strojno, gornja površina vodoravna ili u projektiranom nagibu, završno obrađena i u potpunosti pripremljena za postavu podne obloge (u cijeni izrada i obrada svih potrebnih dilatacija trajnoelastičnim kitom).</t>
    </r>
  </si>
  <si>
    <t xml:space="preserve">Dobava materijala i betoniranje kao podloga ugradnji prozorskih klupica. Betonira se u zidu širine 25 cm, visine 5-10 cm (za razliku stolarije i otvora). U svemu prema nacrtima projektne dokumentacije. Betonirati sitnozrnatim betonom C 16/20, XC1. Ugradnja betona je ručna. Betonira se u dvostranoj drvenoj oplati. Prije betoniranja postojeće površine očistiti, otprašiti. U cijenu stavke uračunat je sav potreban rad i materijal do potpune gotovosti, te armatura i oplata. </t>
  </si>
  <si>
    <t xml:space="preserve">Dobava i postava zidnih i podnih dilatacijskih profila na spoju sa postojećo zgradom. Dilatacijski profili su aluminijski sa trajnoelastičnim materijalom na spoju. Ugradba prema uputstvima proizvođača. U cijenu stavke uračunat je sav potreban rad i materijal do potpune gotovosti. </t>
  </si>
  <si>
    <t xml:space="preserve">Dobava i nanošenje polimercementne hidroizolacije na zid  uz umivaonik. Hidroizolacija površina izvodi se dvokomponentnim visokoelastičnim polimer cementnim mortom. 
Sloj se nanosi u dva sloja ukupne debljine 2 - 2,5 mm na sazrele, čvrste površine, s tim da se u prvi sloj utisne mrežica od alkalno otpornih staklenih vlakana. Na mjestima dilatacijskih fuga, spojeva između vodoravnih i okomitih površina te odvoda, potrebno je ugraditi gumiranu poliestersku traku, kutne elemente i manžete. Po obodu prostorija izvesti propisano vertikalno uzdizanje hidroizolacije - sokl visine 10 cm. Sve komplet rad i materijal do konačne gotovosti. </t>
  </si>
  <si>
    <t xml:space="preserve">Dodatna hidroizolacija </t>
  </si>
  <si>
    <t xml:space="preserve">Dobava materijala i izrada horizontalne hidroizolacije poda prizemlja, prema tlu. Hidroizolacija se izvodi na armiranobetonskoj ploči, ispod plivajućeg poda. 
Sastoji se od:
■ 1x hladni premaz bitumenskom emulzijom
■ 1x elastomerna zavarljiva bitumenska traka, debljine 4 mm koja se za podlogu i međusobno učvršćuje ljepljenjem plamenikom, s preklopom najmanje 10 cm.
Prilikom rada obratiti pažnju na ugrađene instalacije, zaštitne plastične cijevi i sl.  
Hidroizolaciju treba položiti na posve suhu, ravnu i čistu zaglađenu površinu. 
Stavka obuhvaća i propisano podizanje izolacije na zidove, te obradu proboja cijevi instalacija hladnim bitumenskim premazom. U svemu prema uputama i tehničkom listu proizvođača, do potpune gotovosti i funkcionalnosti.
Obračun po m2 tlorisne površine. </t>
  </si>
  <si>
    <t>Toplinska izolacija ravnog krova od tvrde kamene mineralne vune, debljine sloja 20 cm, toplinske provodljivosti 0.035 W/mK, klase reakcije na požar A1. Stavka uključuje sav potreban materijal i rad do potpune gotovosti i funkcionalnosti. Obračun po m2.</t>
  </si>
  <si>
    <t>Dobava materijala, rezanje na mjeru i ugradnja okapnice atike ravnog krova od galvaniziranog čeličnog lima debljine 0,6 mm, laminiranog sa TPO slojem debljine 1,1mm, razvijene širine 35 i 75 cm. 
Stavka uključuje postavljanje ekstrudiranog polistirena (XPS), debljine 2 cm, širine 35 cm, kao podloga ugradnji okapnog lima. 
U cijeni potrebna potkonstrukcija, dodatno brtvljenje kitom na bazi poliuretana, odgovarajući temeljni premaz te sav potreban pričvrsni materijal do potpune gotovosti i funkcnionalnosti.</t>
  </si>
  <si>
    <t>Izrada, dobava i ugradnja ostakljenog PVC prozora s četiri otklopna polja, u sistemu s prekidom toplinskog mosta i toplinski poboljšanim svojstvima.
Boja: bijela. Prozor sadrži pante za otklopno otvaranje, kvaka poluoliva u bijeloj boji.
Ostakljenje dvostrukim IZO staklom: 
4 mm LowE - 16 mm Ar 90% -  4 mm LowE.
Opšav, elemente ugradnje, elemente sidrenja, vanjsku aluminijsku klupicu, te plastifikaciju u bijeloj boji uključiti u cijenu. Ugradnju izvesti prema RAL smjernicama, bez toplinskih mostova.
Uw=1,10 W/m2K
NAPOMENA :
Mjere provjeriti na licu mjesta.
Po izradi radioničkog nacrta, isti sa uzorcima dati na ovjeru nadzornom inženjeru.
Obračun po ugrađenom komadu i u funkciji.</t>
  </si>
  <si>
    <t>Izrada, dobava i ugradnja unutarnje klupice izrađene od tvrdog PVC-a, debljine 20 mm. Boja bijela. U cijenu stavke uključeni svi radovi na pripremi površine za postavu klupice, sva silikoniranja i sav spojni materijal. 
NAPOMENA :
Mjere provjeriti na licu mjesta.
Po izradi radioničkog nacrta, isti sa uzorcima dati na ovjeru nadzornom inženjeru.
Obračun po m1 ugrađene klupčice.</t>
  </si>
  <si>
    <t xml:space="preserve">Dobava i montaža (demontaža po završetku radova) cijevne fasadne skele visine do 5,00 m. Radna skela po cijelom opsegu dograđenog dijela zgrade u širini 100 cm. Oslanjanje skele izvesti na čvrstoj podlozi, sa svim potrebnim ukručenjima, podnicama, ljestvama za prelazak s jedne radne etaže na drugu, zaštitom podnica od pada materijala i alata, ledobranima i sl. Sve u skladu sa propisima zaštite na radu, kompletno s oblogom pročelja skele jutanim ili  PVC platnom. Skela se izvodi na ravnom terenu. </t>
  </si>
  <si>
    <t xml:space="preserve">Dobava i ugradnja povezanog sustava za vanjsku toplinsku izolaciju na osnovi kamene vune, razreda reakcije na požar A1, s tvrdim pločama od kamene vune, s faktorom toplinske vodljivosti λ≤0.035(W/mK). Ploče lijepiti metodom "rubno-točkasto" mortom za lijepljenje, tako da je nakon pritiska ploče na podlogu min. 40% ploče pokriveno ljepilom.Nakon sušenja morta za lijepljenje (min. 3 dana) montirati pričvrsnice (6-8 kom/m2). Koristiti "W-shemu". Armaturni sloj izvesti s mortom za armaturni sloj tako da je nazivna debljina sloja dmin=3 mm, a staklena mrežica pozicionirana u gornjoj polovici armaturnog sloja.
U kutove otvora, prodore i sl. postaviti dijagonalnu mrežicu minimalne dimenzije 20x40 cm.
U cijenu uračunati i neophodni sokleni, okapni i kutni profili s mrežicom te zaštita stolarije. Profili su aluminijski. Kod izvođenja pridržavati se tehničkih uputa proizvođača te aktualnih Smjernica za izradu ETICS sustava. </t>
  </si>
  <si>
    <t>Strojno i ručno uklanjanje slojeva postojećeg fasadnog sustava (uključivo podglede i sokl) na dijelu zgrade. Stavka obuhvaća sve slojeve do nosivog zida, ukupne debljine do 10 cm. Slojevi su: dekorativna žbuka, armatrurni sloj, EPS, ljepilo. Radove izvoditi pažljivo bez oštećenja okolnih konstrukcija i slojeva koji se ne uklanjaju. Nakon izvedenih radova površine potpuno očistiti i pripremiti za izvođenje novih slojeva fasade. Komplet sa utovarom, odvozom i istovarom na deponij, sa plaćanjem naknade za zbrinjavanje otpada.</t>
  </si>
  <si>
    <t>REKAPITULACIJA - GRAĐEVINSKO OBRTNIČKI RADOVI</t>
  </si>
  <si>
    <t>Izrada i montaža plana evakuacije.
Planovi su formata A3 izrađeni na tvrdoj podlozi (papiru) i plastificirani.
Montaža na gotove zidove samoljepljivim trakama i prije tehničkog pregleda građevine.
Obračun po komadu plana evakuacije.
Sve komplet do pune gotovosti.</t>
  </si>
  <si>
    <t xml:space="preserve">Dobava i postavljanje oznaka za “puteve evakuacije”, “IZLAZI IZ OBJEKATA”. </t>
  </si>
  <si>
    <t>Strojni površinski iskop humusnog ili trošnog sloja zemlje ''C'' kategorije u debljini 30 cm ispod novoprojektiranih prometnih i pješačkih površina, ili iznimno stvarne debljine prema uputama nadzornog inženjera, s prebacivanjem (guranjem ili utovarom i prijevozom), razastiranjem i planiranjem iskopanog humusa na privremenom ili stalnom odlagalištu.</t>
  </si>
  <si>
    <t>Široki iskop tla “C” kategorije do relativne kote posteljice  ±0,00 do -0,65 m ispod prometnih površina predviđenih za pristup vatrogasnog vozila.  
Sve iskope treba obaviti prema profilima, predviđenim visinskim kotama i propisanim nagibima po projektu, odnosno po zahtjevima nadzornog inženjera. 
Pri izradi iskopa treba provesti sve mjere sigurnosti pri radu i sva potrebna osiguranja postojećih instalacija. Široki iskop treba obavljati upotrebom odgovarajuće strojne mehanizacije i drugih sredstava, a ručni rad ograničiti na neophodni. Iskopani materijal zbrinuti na deponij, ili deponirati za ponovnu ugradnju u potrebnom obujmu za zatrpavanje.</t>
  </si>
  <si>
    <t>Široki iskop tla “C” kategorije do relativne kote posteljice  ±0,00 do -0,46 m ispod nogostupa.  
Sve iskope treba obaviti prema profilima, predviđenim visinskim kotama i propisanim nagibima po projektu, odnosno po zahtjevima nadzornog inženjera. 
Pri izradi iskopa treba provesti sve mjere sigurnosti pri radu i sva potrebna osiguranja postojećih instalacija. Široki iskop treba obavljati upotrebom odgovarajuće strojne mehanizacije i drugih sredstava, a ručni rad ograničiti na neophodni. Iskopani materijal zbrinuti na deponij, ili deponirati za ponovnu ugradnju u potrebnom obujmu za zatrpavanje.</t>
  </si>
  <si>
    <t>Stavkom obuhvaćeno:
a) Planiranje i poravnanje eventualnih neravnina na temeljnom tlu i nabava, dobava i polaganje geotekstila (200 g/m2).
Rad obuhvaća polaganje geotekstila na pripremljeno temeljno tlo s preklapanjem i šivanjem. Preklapanje treba izvesti u smjeru nasipanja materijala.
Obračun po m2 tlorisne površine, preklope uračunati u jediničnu cijenu.</t>
  </si>
  <si>
    <t xml:space="preserve">c) Postavljanje travnog betonskog opločnika
Travna betonska rešetka se postavlja na dobro zbijenu kamenu konstrukciju u sloju izravnjavajućeg sloja drobljenog kamena 4-8 mm. Debljina opločnika 10cm, tip slaganja prema projektu. 
Obračun po m2 položenih betonskih opločnika. Postavljeni betonski travni opločnici  se ispunjavaju zemljom i travnom smjesom. Travnjak se dalje tretira kao normalni travnjak (redovno zaljevanje do klijanja i gnojenje). Količina nasipa zdravim zemljanim materijalom (humusiranje) i zatravljivanje površine iskazani u zasebnoj stavci te ne ulaze u jediničnu cijenu ove stavke. </t>
  </si>
  <si>
    <t>c) Postavljanje  betonskog opločnika.
Opločnjak se postavlja na dobro zbijenu kamenu konstrukciju u sloju izravnjavajućeg sloja drobljenog kamena 4-8 mm. Debljina opločnjaka 8 cm, tip slaganja prema projektu. Po postavi opločnjaka izvršiti zasipavanje fuga suhim pjeskom koji je u cijeni polaganja. 
Obračun po m2 položenih betonskih opločnika.</t>
  </si>
  <si>
    <t>Dobava materijala i ličenje ožbukanih zidova, u bijelo, perivom bojom, komplet s pripremom podloge. 
Priprema zida obuhvaća slijedeće: 
Otprašivanje i impregnaciju, kitanje i gletanja u dva sloja, brušenje i otprašivanje. Ličenje u potrebnom broju premaza (najmanje dva) do potpunog prekrivanja podloge. 
Ličenje do visine stropa ( 3,00 m ).</t>
  </si>
  <si>
    <t>Dobava materijala i ličenje pregradnih gipskartonskih stropova, u bijelo, disperzivnom bojom, komplet s pripremom podloge. 
Priprema stropa obuhvaća slijedeće: 
Otprašivanje i impregnaciju. Ličenje u potrebnom broju premaza (najmanje dva) do potpunog prekrivanja podloge. 
Ličenje stropa na visini 3,00 m.</t>
  </si>
  <si>
    <t>Dobava materijala, krojenje, savijanje, izrada, ugradnja i pričvršćivanje odvodnih vertikala oborinskih voda s ravnog neprohodnog krova. Vertikale su kružnog poprečnog presjeka i izvode se od pocinčanog lima, debljine 0.55 mm. Površinska obrada lima u bijeloj boji. Oluci se vežu na zid rasklopivim obujmicama od plosnog pocinčanog profila 25/5mm, a pričvršćuju se u zid pocinčanim vijcima i tiplima na razmacima od 2-3m. Spajanje vertikale na vodolovno grlo vrši se posebnom priključnom cijevi. U cijenu uračunati kompletan matrijal, postavu i učvršćenje vertikale, te fazonske komade (priključne cijevi, spojni kotlić, koljena i sl.), sve do potpune gotovosti i funkcionalnosti.
Oborinska voda ispušta se na zelenu površinu. 
Obračun po m1 vertikalnog oluka.</t>
  </si>
  <si>
    <t>Ravni krov - Krovna rešetka</t>
  </si>
  <si>
    <t>Dobava i montaža krovnih sigurnosnih slivnika za ravne krovove DN 110, horizontalni, sa toplinski izoliranom stijenkom, grijačem sa automatskim reguliranjem topline za direktno spajanje na 230 V mrežu (10–30 Watt), visinski podesivim uljevnim elementom od 28-68 mm, hvatačem lišća, PP prirubnicom za lijepljene (varenje) sa FPO-folijama na bazi PP-a. Stavka uključuje sav rad i materijal za ugradnju do potpune gotovosti.</t>
  </si>
  <si>
    <t>6.9.</t>
  </si>
  <si>
    <t>Geodetske usluge</t>
  </si>
  <si>
    <t>a) geodetsko praćenje</t>
  </si>
  <si>
    <t>b) iskolčenje građevina i instalacijskih trasa obuhvaća sva geodetska mjerena kojima se podaci iz projekta prenose na teren ili s terena u projekte, osiguranje osi iskolčene trase, profiliranje, obnavljanje i održavanje iskolčenih oznaka na terenu za sve vrijeme građenja, odnosno do predaje radova naručitelju radova.</t>
  </si>
  <si>
    <t>c) geodetsko snimanje izvedenih građevina i instalacija, te izrada elaborata izvedenog stanja.</t>
  </si>
  <si>
    <t>- obračun po kompletu obavljenih radova</t>
  </si>
  <si>
    <t xml:space="preserve">Dobava i ugradba držača (kutije) za papirnate ručnike od inoxa. U stavku ulazi sav potrebni montažni pribor. </t>
  </si>
  <si>
    <r>
      <t xml:space="preserve">Dobava materijala i betoniranje betona za pad ravnog krova, u padu od 1,5%, debljine od 5 cm do 10 cm. 
U svemu prema nacrtima projektne dokumentacije. 
Betonirati laganim betonom, gustoće </t>
    </r>
    <r>
      <rPr>
        <sz val="10"/>
        <rFont val="Calibri"/>
        <family val="2"/>
        <charset val="238"/>
      </rPr>
      <t>≤</t>
    </r>
    <r>
      <rPr>
        <sz val="10"/>
        <rFont val="Arial"/>
        <family val="2"/>
        <charset val="238"/>
      </rPr>
      <t xml:space="preserve">1800kg/m3. 
Ugradnja betona je strojna. 
U cijenu stavke uračunat je sav potreban glavni i pomoćni materijal, rad i transporti, sve do potpune gotovosti, uključivo i njegu betona. 
U cijenu oplate uključiti i postavu kutija za instalacijske prodore i izrada svih potrebnih dilatacija. Kutije se postavljaju prije betoniranja, uz sva potrebna podupiranja za ugradnju. </t>
    </r>
  </si>
  <si>
    <t>Cementni estrih na vanjskom stubištu</t>
  </si>
  <si>
    <t>­ obračun po m2 tlorisne površine</t>
  </si>
  <si>
    <t xml:space="preserve">Dobava cementnog estriha na vanjskom stubištu debljine do 4 cm, zaglađen ručno, gornja površina vodoravna ili u projektiranom nagibu, završno obrađena i u potpunosti pripremljena za postavu podne obloge(u cijeni izrada i obrada svih potrebnih dilatacija trajnoelastičnim kitom). Cementni estrih se postavlja na ab ploču.
Napomena: Prije izrade cementnog estriha u naravi je potrebno izmjeriti i odrediti točnu završnu visinsku kotu poda i tip podne obloge u svakoj prostoriji, te sukladno tome odrediti točnu debljinu i nagibe cementnog estriha. 
</t>
  </si>
  <si>
    <t>Završna obrada fasade izvodi se tankoslojnom silikatnom dekorativnom žbukom, zaribane tekstrure, veličine zrna do 2 mm. Površina na koju se nanosi žbuka mora biti čvrsta, ravna, suha i čista.. 
Prije žbuke nanijeti predpremaz otporan na alkalije koji poboljšava prionjivost završnog sloja. Koristiti međupremaz na bazi disperzije s punilom i pigmentom, u tonu završnog sloja. U svemu prema uputi proizvođača. 
Završna obrada se nanosi na cijelu površinu fasade, uključivo špalete, istake, podglede i sl.
Boja: bijela.
Pri obračunu se odbijaju svi otvori na fasadi, a uložine se obračunavaju posebno. 
Obračun po m2 površine fasade i m1 uložine.</t>
  </si>
  <si>
    <t>Obrada neizoliranih vanjskih površina (vanjsko stubište) sa slijedećim fazama rada:
Prije morta nanijeti predpremaz otporan na alkalije koji poboljšava prionjivost završnog sloja. Koristiti međupremaz na bazi disperzije s punilom i pigmentom, u tonu završnog sloja.
Nakon toga armaturni sloj izvesti s mortom za armaturni sloj tako da je nazivna debljina sloja dmin=3 mm, a staklena mrežica pozicionirana u gornjoj polovici armaturnog sloja. U kutove otvora, prodore i sl. postaviti dijagonalnu mrežicu minimalne dimenzije 20x40 cm. U cijenu uračunati i svi neophodni kutni profili s mrežicom.
Izrada završne obrade sokla fasade tankoslojnom teraplast akrilatnom žbukom, zaglađene tekstrure, veličine zrna do 2 mm. Površina na koju se nanosi žbuka mora biti čvrsta, ravna, suha i čista.
Prije žbuke nanijeti predpremaz otporan na alkalije koji poboljšava prionjivost završnog sloja. Koristiti međupremaz na bazi disperzije s punilom i pigmentom, u tonu završnog sloja. U svemu prema uputi proizvođača. 
Boja: siva</t>
  </si>
  <si>
    <r>
      <t>Završna obrada se</t>
    </r>
    <r>
      <rPr>
        <sz val="10"/>
        <rFont val="Arial"/>
        <family val="2"/>
        <charset val="238"/>
      </rPr>
      <t xml:space="preserve"> nanosi na površinu sokla iznad kote terena (h=30cm)</t>
    </r>
    <r>
      <rPr>
        <sz val="10"/>
        <rFont val="Arial"/>
        <family val="2"/>
      </rPr>
      <t xml:space="preserve">, a kako bi se izbjegli vidljivi spojevi na prijelazima između pojedinih razina neophodno je osigurati dovoljan broj radnika i na prijelazima izvoditi „mokro na mokro“. Time se smanjuje rizik neravnomjernosti u boji i strukturi. Prekidi rada na jednoj površini nisu dopušteni.
</t>
    </r>
    <r>
      <rPr>
        <sz val="10"/>
        <rFont val="Arial"/>
        <family val="2"/>
        <charset val="238"/>
      </rPr>
      <t>Boja siva.</t>
    </r>
    <r>
      <rPr>
        <sz val="10"/>
        <rFont val="Arial"/>
        <family val="2"/>
      </rPr>
      <t xml:space="preserve">
</t>
    </r>
    <r>
      <rPr>
        <sz val="10"/>
        <rFont val="Arial"/>
        <family val="2"/>
        <charset val="238"/>
      </rPr>
      <t>Obračun po m2 površine sokla.</t>
    </r>
  </si>
  <si>
    <t>Dobava materijala i polaganje podnih keramičkih pločica 1. klase, istog dizajna kao i postojeće u hodniku, protukliznosti R10, u hodnik, na predhodno pripremljenu podlogu, ljepljenjem visoko obogacenim fleksibilnim cementnim ljepilom. Pod pripremljenom podlogom smatra se obrušena, otprašena i tretirana podloga s odgovarajućim predpremazima za upojnu podlogu (cementni estrih). Sljubnice se zapunjavaju flexibilnom masom za fugiranje. Spojevi zidnih i podnih ploha zapunjavaju se visokokvalitetnim sanitarnim silikonom u istovjetnoj boji mase za fugiranje. Stavka obuhvaća sav rad sa svim potrebnim predradnjama, materijalom i priborom te fugiranjem u boji pločica.</t>
  </si>
  <si>
    <t>Kombinirani iskop materijala C kategorije za rovove kanalizacijskih cjevovoda sanitarno otpadne kanalizacije. Širina rova je 0,8 m s pravilnim odsijecanjem bočnih strana i odbacivanjem zemlje na jednu stranu 1,00m od ruba rova. Prosječna dubina rova je 0,80m, uključivo sa izradom proširenja i produbljena za izvođenje revizijskih okana. Stavka uključuje i sva potrebna osiguranja rova od urušavanja, razupiranje te eventualno ispumpavanje oborinske vode.Obavezno pridržavanje uvjeta iskopa rova diktiranih od strane proizvođača cijevnog materijala, sve u skladu sa projektnom dokumentacijom.
Obračun po m3 iskopanog materijala u sraslom stanju</t>
  </si>
  <si>
    <t>Dobava i montaža zidnog nadžbuknog hidrantskog ormarića, dim. širina 700 mm, visina 700 mm, dubina 250 mm.
Unutrašnji hidrant Ø 1" komplet sa: bubnjom Ø 590mm X 145 mm 1", hidrantskim ventilom Ø 1", crijevom Ø 25 mm dužine 30 m, mlaznicom Ø 25mm sa zasunom i ovjesnim priborom sve spojeno u komplet.</t>
  </si>
  <si>
    <t>Dobava i ugradnja zdravog zemljanog materijala iz iskopa za potrebe humusiranja travnih betonskih rešetki. Humsuni sloj nanosi se u debljini do 5 cm. 
Zdravi zemljani materijal se prije ugradnje miješa sa sjemenom travnih vrsta, sa potrebnim usitnjavanjem za sjetvu uljučujući gnojidbu mineralnim gnojivom, ručnu sjetvu s valjanjem i zalijevanjem sa 20 l vode po m2. Rad obuhvaća dopremu, razastiranje humusa i pažljivo lagano zbijanje.</t>
  </si>
  <si>
    <t xml:space="preserve">Zatravljivanje površina - ručna sjetva min. 5dkg/m2. Stavka obuhvaća pripremu površine, frezanje (5-8 cm), ravnanje i grabljanje (fino planiranje) zemlje sa usitnjavanjem za sjetvu uljučujući gnojidbu mineralnim gnojivom, ručnu sjetvu s valjanjem i zalijevanjem sa 20 l vode po m2. Parkovna mješavina trave. </t>
  </si>
  <si>
    <t>Ostakljena stijena s vratima</t>
  </si>
  <si>
    <t>Izrada, dobava i ugradnja PVC stijene koja se sastoji od jednokrilnih ostakljenih zaokretnih vrata i dva fiksna polja. Vrata bijela, opremljena s dvije brtvene gume i okovom u bijeloj boji, ostakljenje vrata - sigurnosno IZO staklo: 6mm LowE (kaljeno) - 16mm Ar90% - 6mm LowE (kaljeno). Ukupni koeficijent prolaska topline cijelog proizvoda Uw≤1,10 W/m²K.
Opšav, okov sa bravom, panik brava, elemente ugradnje, elemente sidrenja, odbojnik, uključiti u cijenu.
NAPOMENA :
Mjere provjeriti na licu mjesta.
Po izradi radioničkog nacrta, isti sa uzorcima dati na ovjeru nadzornom inženjeru.
Obračun po ugrađenom komadu i u funkciji.</t>
  </si>
  <si>
    <t>Izvođač radova je dužan ugraditi opremu specificiranu projektnom dokumentacijom ili neku drugu, čije karakteristike odgovaraju karakteristikama specificirane opreme.
Kompletnu opremu i materijal neophodan za izvođenje strojarskih radova izvođač radova treba dopremiti na mjesto ugradnje.</t>
  </si>
  <si>
    <t>Sva oprema i materijal moraju biti kvalitetni i imati ateste, odnosno moraju odgovarati odgovarajućem standardu prema projektu.
Pored materijala i sam rad mora biti kvalitetno izveden, a sve što bi se u toku rada i kasnije pokazalo nekvalitetno, izvođač je dužan o svom trošku otkloniti.</t>
  </si>
  <si>
    <t xml:space="preserve">Kod zaprimanja opreme obavlja se vizualna kontrola iste. O uočenim nedotacima sastavlja se zapisnik koji potpisuje izvođač radova i prijevoznik. O tome se obavještava nadzorni inženjer. 
Nije dozvoljena ugradnja neispravne opreme, osim ako se popravak može obaviti i onda kada je ista već ugrađena i ako to ne ide na uštrb održavanja roka za montažu i kvalitetu instalacije. </t>
  </si>
  <si>
    <t>Izvođač radova dužan je prije početka radova na privremenom radilištu urediti to radilište i osigurati da se radovi obavljaju sukladno pravilima zaštite na radu.
Prilikom izvođenja radova, Izvođač mora gradilište propisno označiti i ograditi te voditi računa da se ne oštete već izvedeni radovi i dijelovi građevine.</t>
  </si>
  <si>
    <t>Radove treba izvoditi pod stručnom kontrolom rukovoditelja gradilišta koji će zastupati izvođača radova, obavljati svu potrebnu koordinaciju s nadzornim inženjerom te rješavati aktualnu tehničku problematiku na građevini. 
Izvođač radova dužan je radove izvesti tako da se osigura funkcionalnost, trajnost i kvaliteta instalirane opreme. Radovi se moraju izvoditi sukladno postojećim tehničkim propisima, normativima i standardima.</t>
  </si>
  <si>
    <t>Radove smije izvoditi samo specijalizirani izvođač radova.</t>
  </si>
  <si>
    <t xml:space="preserve">Izvođač radova dužan je u projektnu dokumentaciju unijeti sve izmjene i dopune na instalaciji nastale tijekom izvođenja radova u odnosu na istu, te u vidu projektne dokumentacije izvedenog stanja isporučiti investitoru u dva primjerka. </t>
  </si>
  <si>
    <t xml:space="preserve">Radioničku dokumentaciju, ukoliko je potrebna, izrađuje i isporučuje izvođač radova. </t>
  </si>
  <si>
    <t>Nakon obavljene montaže, obavljenih ispitivanja, balansiranja i reguliranja postrojenja te obavljenog probnog pogona, izvođač radova daje investitoru zahtjev za primopredaju postrojenja.</t>
  </si>
  <si>
    <t>Izvođač je dužan urediti i održavati gradilište do preuzimanja.</t>
  </si>
  <si>
    <t>Izvođač radova je dužan prilikom primopredaje uručiti investitoru svu relevantnu dokumentaciju.</t>
  </si>
  <si>
    <t>Izvođač je obvezan sve radove po ovom Troškovniku i ugovornoj dokumentaciji izvesti stručno i kvalitetno, pridržavajući se svih dužnosti i obveza iz zakona, važećih norma, pravilnika i propisa, pravila zanata, tehničkoj dokumentaciji, te uvjeta Ugovora.</t>
  </si>
  <si>
    <t>Nacrti, tehnički opis i ovaj  troškovnik čine cijelinu projekta. Izvođač je dužan proučiti sve navedene dijelove projekta. Nepoznavanje crtanog dijela projekta i tehničkog opisa neće se prihvatiti kao razlog za povišenje jediničnih cijena ili grešaka u izvedbi.</t>
  </si>
  <si>
    <t>Svi radovi obuhvaćeni ovim troškovnikom moraju se izvesti u svemu po općim i pojedinačnim opisima iz troškovnika, po nacrtima, detaljima, statičkom računu, uputama nadzornog inženjera, a po važećim tehničkim propisima. U tu svrhu nadzorni inženjer traži prije početka radova uzorke, te izvedeni radovi moraju istima u cijelosti odgovarati.</t>
  </si>
  <si>
    <t xml:space="preserve">Sve mjere i kote iz projekta provjeriti u naravi. Izvođač radova dužan je prije početka radova kontrolirati kote postojećeg terena i objekta. Ukoliko se ukažu eventualne nejednakosti između projekta i stanja na gradilištu, izvođač radova dužan je pravovremeno o tome obavijestiti nadzornog inženjera i zatražiti pojedina objašnjenja. Sva kontrola vrši se bez posebne naplate.
</t>
  </si>
  <si>
    <t>Prije početka svake nove etape rada vrši se detaljan pregled i usuglašava način izvođenja s nadzornim inženjerom.</t>
  </si>
  <si>
    <t>Sav otpadni materijal od čišćenja mora se odvesti s gradilišta na ovlaštenu deponiju za gospodarenje građevnim otpadom ili reciklažno dvorište za građevni otpad bez posebnog zaračunavanja troškova naknade za preuzimanje i zbrinjavanje građevnog otpada.</t>
  </si>
  <si>
    <t>Za materijale koji se moraju zbrinuti sukladno Zakonu zaštite okoliša izvođač mora osigurati preteće listove tj. dokumentaciju propisanu zakonom.</t>
  </si>
  <si>
    <t>U ponudbenom troškovniku izvođač je dužan ponuditi jedinične cijene u koje je uračunao sve troškove za nabavu i dopremu materijala na gradilište, unutarnji transport, prilagodbi radnom vremenu, korisnika sve potrebno za izvedbu određenoga rada, čišćenje nakon svake dovršene faze rada, kao i detaljno završno čišćenje, odvoz otpada, te pripremu i raspremu gradilišta.</t>
  </si>
  <si>
    <t>Pod materijalom se podrazumijevaju svi materijali koji sudjeluju u radnom procesu: kako osnovni materijali, tako i materijali koji ne spadaju u finalni proizvod već su samo pomoćni. U cijenu je uključena i cijena transportnih troškova bez obzira na prijevozno sredstvo, sa svim prijenosima, utovarima i istovarima, te podizanjima na mjesto ugradbe, kao i skladištenje i čuvanje materijala / proizvoda od uništenja na gradilištu (pri prebacivanju, zaštita samog materijala i sl.). U cijenu je također uključeno i davanje potrebnih uzoraka kod nekih materijala (prema zahtjevu investitora), te svi potrebni certifikati (atesti). Uzorke materijala završnih obrada dostaviti nadzornom inženjeru na pisano odobrenje (odabir i prihvaćanje).</t>
  </si>
  <si>
    <t>Pod dobavom se podrazumijeva dobava sveg glavnog i pomoćnog materijala, sa svim transportima (do gradilišta, bez obzira na prijevozno sredstvo, svi utovari i istovari i sl.) i zavisnim troškovima.
Pod ugradbom se podrazumijeva sav rad potreban za ugradbu, sa svim pomoćnim i veznim materijalima (ljepila, mortovi, vijci, kitovi i sl.), sav unutrašnji transport, te ostalo navedeno pod odrednicom.</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</si>
  <si>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
Za vrijeme zimskih, odnosno ljetnih razdoblja, izvođač ima štititi objekt od smrzavanja, odnosno od prebrzog sušenja uslijed visokih ljetnih temperatura.
U slučaju eventualno nastalih šteta izvođač ih mora otkloniti bez bilo kakve naplate. Ukoliko je temperatura niža od temperature pri kojoj je dozvoljen dotični rad, izvođač snosi punu odgovornost za ispravnost i kvalitetu rada. Analogno vrijedi i za zaštitu radova tokom ljeta od prebrzog sušenja uslijed visoke temperature.</t>
  </si>
  <si>
    <t>U jediničnoj cijeni rada izvođač treba obuhvatiti i slijedeće radove, koji se neće zasebno platiti kao naknadni rad, i to:
- postava kontejnera ili drugog privremenog objekta u funkciji gradilišnog ureda ili skladišta (ili uređenje prostora za navedenu funkciju);
- kompletnu režiju gradilišta uključujući dizalice, mehanizaciju i sl;
- organizaciju prostorija i uvjeta zaštite na radu, zaštite od požara, te komfora i higijene zaposlenih;
- najamne troškove za posuđenu mehanizaciju, koju izvođač sam ne posjeduje;
- sve troškove utroška vode, električne energije i svih drugih energenata;
- postavljanje natpisne ploče gradilišta
- osiguranje neometanog prolaza i prometa;
- postavljanje znakova upozorenja prema zakonu o zaštiti na radu
- sva ispitivanja materijala i ishođenje atesta (certifikata);
- čuvanje radilišta i gradilišta;
- postavljanje ograde oko gradilišta, odnosno osiguranje od neovlaštenog pristupa
- uskladištenje materijala i elemenata za obrtničke i instalaterske radove do njihove ugradbe;
- privremena regulacija prometa s postavljanjem privremenih prometnih znakova
- uređenje gradilišta po završetku rada, sa otklanjanjem i odvozom otpadaka, šute, ostataka građevinskog materijala, inventara,  pomoćnih objekata i sl, sa planiranjem terena na relativnu točnost od  ± 3 cm;</t>
  </si>
  <si>
    <t>Radna skela</t>
  </si>
  <si>
    <t>Sve vrste radnih skela uključivo fiksne skele, pokretne skele, ljestve, podizne hidraulične platforme i sl.,  bez obzira na visinu rada, ulaze u jediničnu cijenu dotičnog rada. Sve u skladu s propisima zaštite na radu. Pri postavi radnih skela obratiti pozornost kod postave, demontaže i manipulacije iste na i uz zaštićene dijelove zgrade da se ne oštete.</t>
  </si>
  <si>
    <t>Skela za fasaderske radove je posebno specificirana u fasaderskim radovima.</t>
  </si>
  <si>
    <t>Prilikom izvedbe radova rušenja izvođač je dužan pridržavati se u svemu prema tehničkoj dokumentaciji, a radove izvoditi prema opisu stavaka troškovnika, važećim tehničkim propisima, normativima i standardima, te u skladu sa važećom zakonskom regulativom.</t>
  </si>
  <si>
    <t>Izvođač je dužan izvoditi radove rušenja oprezno i sukladno pravilima struke te uputana nadzornog inženjera. Prilikom rušenja neće doći do zadiranja u mehaničku otpornost i stabilnost same građevine i susjednih građevina samo ako se izvođač pridržava svih odrednica Zakona i pravila struke. Rušenje se mora odvijati pažljivo, odnosno ručno, a djelomično strojno uz odobrenje nadzornog inženjera.</t>
  </si>
  <si>
    <t>Kontrolu izvedbe radova vrši nadzorni inženjer svakodnevno, a svoje nalaze i zahtjeve upisuje u dnevnik.</t>
  </si>
  <si>
    <t xml:space="preserve">Uklanjanje elemenata - stavke uklanjanja obuhvaćaju sav poreban rad, alat i/ili mehanizaciju za potpuno uklanjanje stavkom predviđenog elementa uključujući odvoz i deponiranje građevnog otpada na ovlašteni deponij za gospodarenje građevnim otpadom ili reciklažno dvorište za građevni otpad uz plaćanje naknade za preuzimanje i zbrinjavanje građevnog otpada.    </t>
  </si>
  <si>
    <t xml:space="preserve">Prije davanja ponude izvođač treba odrediti točno mjesto ovlaštene deponije, odnosno duljinu prijevoza i cijenu naknade za preuzimanje i zbrinjavanje građevnog otpada, jer se naknadno plaćanje cijene na račun prijevoza ili naknade neće priznati. </t>
  </si>
  <si>
    <t>Jedinična cijena svake stavke uključuje:
- zaštita svih okolnih konstrukcija, podova, vanjske i unutarnje stolarije, okoliša i sl. 
­ sav potreban rad, alat i/ili mehanizaciju za demontaže, rušenja, štemanja i sl.
­ sva potrebna podupiranja i privremene konstrukcije
- sve horizontalne i vertikalne transporte 
­ utovar i odvoz građevnog otpada na ovlašteni deponij ili reciklažno dvorište za gospodarenje građevnim otpadom
­ troškovi naknade za preuzimanje i zbrinjavanje građevnog otpada 
- svu potrebnu radnu skelu 
­ potrebna osiguranja prilikom izvođenja radova sukladno zakonu o zaštiti na radu
­ potrebna osiguranja prilikom izvođenja radova sukladno zakonu o zaštiti od požara
­ čišćenje nakon završetka svih radova</t>
  </si>
  <si>
    <t xml:space="preserve">Sav iskopani materijal koji nije prikladne kvalitete za naknadnu ugradnju ili je višak utovaruje se u prijevozno sredstvo i odvozi na ovlaštenu deponiju, a izvođač prije davanja ponude treba odrediti točno mjesto ovlaštene deponije, odnosno duljinu prijevoza i cijenu naknade za preuzimanje i zbrinjavanje građevnog otpada, jer se naknadno plaćanje cijene na račun prijevoza ili naknade neće priznati. </t>
  </si>
  <si>
    <t>Ukoliko dođe do zatrpavanja, urušavanja, odrona ili bilo koje druge štete nepažnjom izvođača (radi nedovoljnog podupiranja, razupiranja ili drugog nedovoljnog osiguranja), izvođač je dužan dovesti iskop u ispravno stanje, odnosno popraviti štetu bez posebne odštete.</t>
  </si>
  <si>
    <t>Jedinična cijena svake stavke uključuje:
­ spravljanje, dovoz, ugradnja i njega betona
- glavni i pomoćni materijal, rad i svi transporti
­ radna skela 
­ oplata uz sva potrebna podupiranja
­ uzimanje potrebnih uzoraka i ispitivanje materijala 
- ateste za sve primjenjene materijale koje dobavlja izvođač
­ troškovi zaštite na radu
­ čišćenje nakon završetka svih radova</t>
  </si>
  <si>
    <t xml:space="preserve">Oplate moraju biti ravne, nastavci pojedinih dasaka nesmiju izlaziti iz ravnine, tako da nakon njihovog skidanja površine budu ravne i s oštrim bridovima, te da se osigura dobro brtvljenje i sprječavaju deformacije. Oplatu za betonske konstrukcije čije se površine neće žbukati, potrebno je izvesti u glatkoj oplati, blanjanoj ili profiliranoj oplati, prema nacrtima projekta. Prije betoniranja oplate premazati sredstvom koje će spriječiti prijanjanje betonske mase, a koje neće štetiti betonu, armaturi i oplati, te se mogu oprati sa gotovog betona i neće ostati mrlje na tim površinama. Podloga nakon skidanje oplate mora biti glatka, suha, čista i odmašćena. Rupe od distancera, ukoliko postoje, zatvoriti tipskim čepom. </t>
  </si>
  <si>
    <t>Prije izvedbe svih armiračkih i betonskih radova obavezno uskladiti se sa projektima instalacija radi ostavljanja prodora u armiranobetonskim konstrukcijama. Prije izvedbe armiranobetonskih konstrukcija obavezno u oplatu ugraditi PVC cijevi za provod instalacija prema pripadajućem instalaterskom projektu. Naknadna štemanja i popravak idu na teret izvođača radova.</t>
  </si>
  <si>
    <t xml:space="preserve">Za primjenjeni materijal izvođač radova mora predočiti ateste o izolacijskim svojstvima, otpornosti na požar, tlačnoj čvrstoći i sl. </t>
  </si>
  <si>
    <t>Napomena:
Termoizolacije u sastavu plivajućih podova obrađene su u zidarskim radovima, termoizolacije u sastavu vanjskih zidova obrađene su u fasaderskim radovima, a izolaterski radovi ravnih krovova obrađeni su u krovopokrivačkim radovima.</t>
  </si>
  <si>
    <t>Prije ugradnje fasadnih obloga moraju biti izvedeni sljedeći radovi:
-  odvođenje oborinskih voda: postavljene strehe, okapnice, žljebovi itd.
-  unutarnje žbukanje, postavljanje estriha itd., a ugrađeni materijali osušeni 
-  postavljena vanjska bravarija
-  postavljene sve vanjske instalacije
-  ravnina podloge mora biti u skladu s važečim propisima
-  fuge moraju biti zapunjene
-  provjeriti valjanost podloge prema određenim standardima
-  s betonskih površina moraju biti uklonjene sve eventualne masnoće</t>
  </si>
  <si>
    <t xml:space="preserve">Prije početka izvedbe izvođač je dužan dostaviti nadzornom inženjeru na pregled i izbor uzorke materijala i tek po odobrenju nadzornog inženjera može započeti s radovima. Ukoliko se ugrade materijali koje nadzorni inženjer nije odobrio ili u neodgovarajućoj kvaliteti radovi će se morati ponoviti u traženoj kvaliteti i izboru uz prethodno uklanjanje neispravnih radova. </t>
  </si>
  <si>
    <t>Sve radove u svezi izvedbe horizontalnih i vertikalnih oblaganja te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izvođač je dužan prije davanja ponude obvezno se upoznati s načinom i detaljima izvođenja izolacija koji su opisani ovim troškovnikom, te s tehnologijom i specifičnostima izvođenja radova odabranog proizvođača.</t>
  </si>
  <si>
    <t>Izvođač je dužan razraditi radioničke nacrte te detalje spojeva i pričvršćenja u okviru ponuđenog sustava.</t>
  </si>
  <si>
    <t>Obračun izolacija i završnih obloga se vrši po m2 neto površine uz odbijanje svih otvora bez obzira na njihovu veličinu. Ukoliko postoje uložine oko otvora računaju se zasebno, a obračun se vrši po m1 i neto širini uložine. Svi elementi na fasadi (udubine, istake, trake, vijenci, međuprozorski stupci, stupovi, grede, utori i slično) uključeni su u obračun neto površine i ne iskazuju se zasebno niti se obračunavaju pomoću koeficijenata.</t>
  </si>
  <si>
    <t>Za sve radove predviđene troškovnikom izvođač je dužan pribaviti ateste za kvalitetu materijala i površinske obrade.</t>
  </si>
  <si>
    <t xml:space="preserve">Ako troškovnikom nije označena debljina lima, tada se mora upotrebljavati najmanje debljine za: bakreni lim 0,6 mm, čelični lim 0,6 mm, aluminijski lim 0,7 i olovni lim 1,5 mm. Svi ostali materijali koji nisu obuhvaćeni standardima moraju imati ateste od za to ovlaštene ustanove. </t>
  </si>
  <si>
    <t xml:space="preserve">Napomena: Sve mjere potrebno je provjeriti u naravi. Radioničke nacrte prije izvedbe treba pregledati i ovjeriti nadzorni inženjer. </t>
  </si>
  <si>
    <t>Izradu, obradu, proračun debljine i ugradnju stakla izvršiti u skladu s propisom za staklene konstrukcije. Kao osiguranje od pucanja kod kaljenog stakla obavezno predvidjeti Heat Soak Test (HST), a kod laminiranog stakla obavezno pobrusiti rubove.</t>
  </si>
  <si>
    <t>POVRŠINSKA ZAŠTITA
Profili su plastificirani u skladu s tehničkim smjernicama. Boja svih profila bijela RAL (9010).</t>
  </si>
  <si>
    <t xml:space="preserve">Izvođač radova obavezan je prije početka plastifikacije profila podnijeti nadzornom inženjeru na uvid i odobrenje uzorke profila plastificirane prema projektu. </t>
  </si>
  <si>
    <t xml:space="preserve">VANJSKA KLUPICA
Izrada, dobava i ugradnja vanjske aluminijske klupice izrađene od plastificiranog aluminija debljine minimalno 2 mm. Aluminijska klupica na kraju ima zavrnut završetak zbog lakšeg otkapljavanja i veće čvrstoće. Postavljanjem PVC bočnih poklopaca, završetaka aluminijske klupice osigurava se kvalitetan odvod vode od zida i fasade. Boja istovjetna prozoru. U cijenu uključeni svi radovi na pripremi površine za postavu klupice, sva silikoniranja i sav spojni materijal. Ugraditi pod blagim nagibom prema van. Postavljanje ekstrudiranog polistirena (XPS), debljine 2 cm, gustoće minimalno 25 kg/m3. XPS se postavlja  kao podloga ugradnji okapnog lima. </t>
  </si>
  <si>
    <t>Preklapanje svih izolacionih folija (najmanje 100 mm) izvesti na objektu uz mehaničko učvršćenje i potrebnu toplinsku izolaciju. Izvođač radova obavezan je ispravno izabrati sve izolacijske materijale na unutarnjoj i vanjskoj strani fasade i to biti u stanju dokazati.</t>
  </si>
  <si>
    <t xml:space="preserve">Ispuna pregradnih konstrukcija mineralnom vunom namjenjenom za izolaciju pregradnih zidova, razreda reakcije na požar A1, toplinske provodljivosti λ≤0,038 W/m2K, guste vlaknaste strukture. </t>
  </si>
  <si>
    <t>U cijeni pregradnih i obložnih konstrukcija uključena sva potrebna čvrsto postavljena potkonstrukcija, svi učvrsni elementi, obrada, bandaža i kitanje spojeva, ispuna mineralnom vunom osiguranom od pomicanja i gipskartonske ploče čija je površina završno obrađena gletanjem; te svi radovi potrebni za prilagodbu na instalacijske i ugradbene dijelove ugrađene prije ili nakon oblaganja.</t>
  </si>
  <si>
    <t>U cijeni pregradnih i obložnih konstrukcija uključena je dobava i ugradnja ojačanja za ovješenje namještaja, sanitarija, opreme i sl. Izvodi se na način da se umjesto jedne (unutarnje) standardne gipskartonske ploče ugradi OSB ploča, debljine 12.5 mm. Predviđena količina 15% površine zida.</t>
  </si>
  <si>
    <t>U cijeni pojedine stavke treba obuhvatiti dobavu i ugradnju materijala - osnovnog i pomoćnog (ako stavkom troškovnika nije drugačije navedeno), sve pripremne i međufaze rada potrebne za korektno dovršenje stavke prema pravilima struke i važećim propisima bez obzira napomenuto u pojedinoj stavci ili ne, predočenje uzoraka materijala nadzornom inženjeru, uredno izvedene međusobne spojeve pojedinih stavaka unutar ove grupe radova ili raznovrsnih grupa radova te izvedba u skladu s nacrtima, detaljnim izmjerama na licu mjesta i dodatnoj uputi nadzornog inženjera, čiščenje po završenom radu.</t>
  </si>
  <si>
    <t>Jedinična cijena svake stavke uključuje:
- potrebna radna sekla 
- rad i sav potreban osnovni i pomoćni materijal 
- aluminijski, inox ili PVC kutni, uglovni i svi ostali potrebni završni profili 
- ispune spojeva zidnih i podnih ploha silikonom                                                     
- ispune fuga fug-masom  
- transportne troškove
- čiščenje prostorija po završenom radu sa uklanjanjem šute i otpadaka
- popravak štete učinjene na svojim ili tuđim radovima pri radu iz nepažnje
- ateste za sve primjenjene materijale koje dobavlja izvođač</t>
  </si>
  <si>
    <t>Za sve radove potrebno izraditi uzorke te ih dostaviti nadzornom inženjeru na uvid i odobrenje.</t>
  </si>
  <si>
    <t>U cijeni pojedine stavke treba obuhvatiti i sve pripremne i međufaze rada potrebne za korektno dovršenje stavke prema pravilima i važećim propisima bez obzira napomenuto u pojedinoj stavci ili ne, predočenje uzoraka materijala na odobrenje nadzornom inženjeru, uredno izvedene spojeve s ostalim materijalima i opremom (brtvljenje reški – kitanje akrilom i sl), impregniranje mrlja od armature i sl., zaštitu stolarskih i bravarskih stavaka i ostalih površina pri radu zaštitnim folijama.</t>
  </si>
  <si>
    <t>Površine zidova obračunavaju se bez odbijanja otvora manjih od 3 m2, a otvori veći od 3 m2 odbijaju se, ali se uložine posebno obračunavaju.</t>
  </si>
  <si>
    <t xml:space="preserve">Mikrolokaciju priključaka dovoda i odvoda za opremu i sl. izvoditi prema uputama proizvođača (i prospektnom materijalu), tehnološkom projektu ili uputama tehnologa upisom u građevinski dnevnik. </t>
  </si>
  <si>
    <t xml:space="preserve">Sve sanitarije i oprema moraju biti u kompletu s prospektnim materijalom za montažu (i ispravno funkcioniranje), kako ne bi došlo do grešaka u montaži i funkciji opreme. </t>
  </si>
  <si>
    <t xml:space="preserve">Ukoliko u stavci nije drugačije navedeno, sve stavke uključuju:
­ spravljanje, ugradnja i njega betona
- glavni i pomoćni materijal, rad i transporti
­ atesti
­ oplata uz sva potrebna podupiranja
Količine armaturnog željeza u troškovniku izračunate su približno prema m3 armiranog betona. Nakon izrade izvedbene dokumentacije za građenje objekta, moći će se utvrditi stvarne količine armature na osnovu planova savijanja armature.  </t>
  </si>
  <si>
    <t>Ukoliko se tijekom izvođenja radova pojave radovi koji nisu obuhvaćeni ovim troškovnikom,
isti se mogu izvesti samo uz odobrenje  nadzornog inženjera .</t>
  </si>
  <si>
    <t>Geodetska kontrola postojećih (i budućih) mjesta priključaka na javni vodovod i kanalizaciju, i sl., iskolčenje vanjskih površina, prometnica (kolnik, pješačke staze, parkirališta i dr.), instalacija, kanalizacijskih visina, visina šahtova, stabilizacija i održavanje iskolčenih točaka, te svi ostali geodetski poslovi potrebni za pravovremeno i točno izvođenje svih građevina i instalacija.</t>
  </si>
  <si>
    <t>Stavke radova obuhvaćaju montažu, spajanje, po potrebi uzemljenje, te dovođenje u stanje potpune funkcionalnosti.</t>
  </si>
  <si>
    <t>U svim jediničnim cijenama troškovnika, bez obzira je li to izričito navedeno ili nije, treba biti uključeno:  
-nabava, isporuka, montaža/demontaža opreme    
-tvornička ispitivanja i atesti, certifikati i sl.          
-uklanjanje, prijevoz i zbrinjavanje demontirane opreme, materijala i viška iskopa
-sve vrste radova (izrada, montaža, prilagodba postojeće opreme, montaža nove opreme, otklanjanje nedostataka i drugo)
-sva potreban ispitivanja, mjerenja, puštanja u rad i drugo
-svi dodatni troškovi radne snage (dnevnice, prekovremeni i drugo)
- svi ostali neimenovani pomoćni radovi i materijali koji su potrebni za kompletno dovršenje radova po ovom troškovniku</t>
  </si>
  <si>
    <t>U cijenu također ukalkulirati sav potreban spojni, montažni, pridržni i ostali materijal potreban za potpuno funkcioniranje.</t>
  </si>
  <si>
    <t>Pri izradi ponude obavezno pročitati tehnički opis i pregledati nacrte u projektu.</t>
  </si>
  <si>
    <t>Sječenje kabela izvesti na licu mjesta nakon izmjerene stvarne dužine trase.</t>
  </si>
  <si>
    <t>Oznake razdjelnih ormara izvesti na plastičnoj graviranoj pločici, kao i sve natpise na vratima.</t>
  </si>
  <si>
    <t>Osim toga, izvođač je obvezan pridržavati se uputa nadzornog inženjera u svim pitanjima koja se odnose na izbor i obradu materijala i način izvedbe pojedinih detalja, ukoliko to nije već detaljno opisano troškovnikom, a naročito u slučajevima kada se zahtjeva izvedba izvan propisanih standarda.</t>
  </si>
  <si>
    <t>Sav materijal za izgradnju mora biti kvalitetan i mora odgovarati opisu troškovnika i postojećim građevinskim propisima.</t>
  </si>
  <si>
    <t xml:space="preserve">Cijene pojedinih radova moraju sadržavati sve elemente koji određuju cijenu gotovog proizvoda, a u skladu s odredbama troškovnika. </t>
  </si>
  <si>
    <t>PVC BRAVARIJA</t>
  </si>
  <si>
    <t xml:space="preserve">Stavke vanjske bravarije izvesti u sistemima PVC profila, s prekidnom toplinskog mosta. Svi ugrađeni sistemi za vanjske stavke moraju zadovoljiti zahtjeve predviđene projektnom dokumentacijom. </t>
  </si>
  <si>
    <t xml:space="preserve">UGRADNJA
Ugradnju prozora izvesti prema smjernicama RAL i smjernicama dobavljača sistema; 
RAL ugradnja podrazumijeva:
- ugradnju prozora na pravilnu liniju izoterme 
- ugradnju prozora na sistemski PVC bazni profil - nema toplinskog mosta 
- ugradnju hidroizolacijskih paropropusnih folija s vanjske strane
- ugradnju paronepropusnih folija s unutarnje strane priključka
- širinu bočne fuge između štoka i zida širine prema RAL tabeli
- ugradnju stakla s okvirom u skladu sa zahtjevima zaštite od buke
- osiguranje zrakotijesnosti </t>
  </si>
  <si>
    <t>Radove treba izvesti prema projektnoj dokumentaciji i opisu troškovnika, a u stavkama gdje nije objašnjen način rada i posebne osobine finalnog proizvoda, izvođač je dužan pridržavati se uobičajenog načina rada, uvažavajući odredbe važećih standarda, uz obvezu izvedbe kvalitetnog proizvoda.</t>
  </si>
  <si>
    <t>Dobava i montaža zrakom hlađene jedinice VRF (variable refrigerant flow) sustava za vanjsku ugradnju u izvedbi toplinske pumpe s ugrađenim hermetičkim kompresorima i izmjenjivačem. Jedinica je opremljena antikorozivnom zaštitom te ima slijedeće tehničke značajke:</t>
  </si>
  <si>
    <r>
      <t>nominalni učinak hlađenja: Q</t>
    </r>
    <r>
      <rPr>
        <vertAlign val="subscript"/>
        <sz val="10"/>
        <rFont val="Arial"/>
        <family val="2"/>
        <charset val="238"/>
      </rPr>
      <t>hl</t>
    </r>
    <r>
      <rPr>
        <sz val="10"/>
        <rFont val="Arial"/>
        <family val="2"/>
        <charset val="238"/>
      </rPr>
      <t xml:space="preserve"> = min. 12,5 kW </t>
    </r>
  </si>
  <si>
    <t xml:space="preserve">apsorbirana snaga: max. 3,45 kW / 220-240 V / 1 faza / 50 Hz </t>
  </si>
  <si>
    <t xml:space="preserve">apsorbirana snaga: max. 3,48 kW /  220-240 V / 1 faza / 50 Hz </t>
  </si>
  <si>
    <t xml:space="preserve">nivo zvučnog tlaka na udaljenosti 1m od jedinice (Hl./Gr.): max. 52 / 54 dB (A) </t>
  </si>
  <si>
    <t xml:space="preserve">nivo zvučne snage (Hl./Gr.): MAX. 72 / 74 dB (A) </t>
  </si>
  <si>
    <r>
      <t>- količina zraka: V = 13 - 14 - 15 - 17 m</t>
    </r>
    <r>
      <rPr>
        <vertAlign val="superscript"/>
        <sz val="11"/>
        <rFont val="Arial"/>
        <family val="2"/>
        <charset val="238"/>
      </rPr>
      <t>3</t>
    </r>
    <r>
      <rPr>
        <sz val="11"/>
        <rFont val="Arial"/>
        <family val="2"/>
        <charset val="238"/>
      </rPr>
      <t>/min</t>
    </r>
  </si>
  <si>
    <t xml:space="preserve">Dobava i montaža bakrenih prelaznih fazonskih komada za ogranke vodova rashladnog medija ( tekući + parni ), izolirani izolacijom otpornom na difuziju vodene pare, </t>
  </si>
  <si>
    <t>Dobava i montaža predizolirane deoksidirane bakrene cijevi za razvod radnog medija R410A, sa vanjskim slojem bijele polietilenske folije, slijedećih dimenzija:</t>
  </si>
  <si>
    <t>12.2.</t>
  </si>
  <si>
    <t>Geodetsko iskolčenje i snimanje građevina.  Iskolčenje svih osi objekta, izrada i kontrola nanosne skele, snimak temelja, praćenje montaže armirano-betonske polumontažne konstrukcije. Geodetska kontrola postojećih (i budućih) mjesta priključaka na javni vodovod i kanalizaciju, elektro mrežu, plinsku mrežu i sl., iskolčenje vanjskih površina, prometnica (kolnik, pješačke staze, parkirališta i dr.), instalacija, kanalizacijskih visina, visina šahtova, stabilizacija i održavanje iskolčenih točaka, te svi ostali geodetski poslovi potrebni za pravovremeno i točno izvođenje svih građevina i instalacija. Izrada geodetskog snimka izvedenog stanja za objekte, vanjsko uređenje i svih podzemnih instalacija na parceli i izvan nje do mjesta priključenja. Stavka uključuje:</t>
  </si>
  <si>
    <t>b) Nosivi sloj  konstrukcije pješačke staze od zrnatog kamenog materijala debljine sloja do 30-50 cm. Za izradu nosivog sloja upotrebljava se tucanik granulacije 31,5 do 63 mm (d=25-45cm) i sitni kamen granulacije 4 do 8 mm (d=5cm). Svaki od ovih materijala mora zadovoljavati određene zahtjeve prema odredbama standarda. Stavka obuhvaća dobavu materijala, razastiranje, valjanje, planiranje i zbijanje, odnosno sve potrebno do potpune gotovosti radova. Mehaničko zbijanje izvršiti do postizanja potrebne kvalitete (min. Ms≥60 MN/m2). Ravnost mjerena letvom duljine 4 m smije odstupati za najviše 2 cm.
Obračun po m3 ugrađenog materijala.</t>
  </si>
  <si>
    <t xml:space="preserve">­ nosivi sloj drobljenog kamenog materijala </t>
  </si>
  <si>
    <t>Pješačka konstrukcija od betonskih opločnika</t>
  </si>
  <si>
    <t xml:space="preserve">Zidanje pregradnih zidova </t>
  </si>
  <si>
    <t>­ obračun po m2 zida debljine 12 cm</t>
  </si>
  <si>
    <t>Montažni nadvoj</t>
  </si>
  <si>
    <t>Dobava i ugradnja montažnog betonskog nadvoja iznad otvora (vrata) u pregradnom zidu od šuplje blok opeke d=12 cm. Ugrađuje se 1 komad po otvoru. U stavci sav potreban rad i materijal do potpune gotovosti.</t>
  </si>
  <si>
    <t>­ montažni betonski nadvoj 7x12x125 cm</t>
  </si>
  <si>
    <t>Dobava materijala i zidanje unutarnjih pregradnih zidova debljine 12 cm. Zidovi visine do 3,80 m. Za zidanje koristiti blok opeku , a zidanje obaviti produžnim cementnim mortom sukladno uputi proizvođača. Obavezno sidrenje po pravilima struke. U zidu ostaviti potrebne otvore za prolaz instalacija prema projektu pripadajućih instalacija. U cijeni radna skela (do 300 cm), sav potreban rad i materijal do potpune gotovosti. Otvori, serklaži, nadvoji i sl. se odbijaju u cjelosti.</t>
  </si>
  <si>
    <t>Pregradna stijena (WC)</t>
  </si>
  <si>
    <t>• POZ 3 - 365+96+96/200 sa dvoje vrata 75/180</t>
  </si>
  <si>
    <t>Izrada i montaža pregradne stijene unutar WC-a koja se sastoji od fiksnog punog dijela i vrata. 
Stijena se izrađuje od MAX Compact ploča, debljine minimalno 13 mm. visine 2,00 m. Kompletna stijena montira se na visini od 15 cm iznad gotovog poda na nožice izrađene od nehrđajućeg materijala. Vrata svijetle širine 70 cm, opremljena okovom, kvakom i bravom za zaključavanje sistem bez ključa. Ugradnja vijcima na zid nakon polaganja keramičkog opločenja. 
Prije izrade obavezna kontrola i izmjera na licu mjesta. U svemu prema shemi stolarije. Po izradi radioničkog nacrta, isti dati na ovjeru nadzornom inženjeru.</t>
  </si>
  <si>
    <t>Izrada, dobava i ugradnja unutarnjih ostakljenih jednokrilnih drvenih zaokretnih vrata sa fiksnim nadsvjetlom i bočnim fiksnim poljima. Krilo, dovratnik i letvice obojani poliuretanskom bojom (tvornička obrada). Boja bijela, polusjaj. 
U stavku je uključen potreban okov, kvake s rozetama, brava s ključem, pločica sa nazivom prostorije.  
Okov mora biti dovoljne nosivosti za zaokretna vrata i izrađen od nehrđajućeg materijala.
U svemu prema shemi stolarije. Po izradi radioničkog nacrta, isti dati na ovjeru nadzornom inženjeru.
Obračun po komadu - zidarske mjere otvora.</t>
  </si>
  <si>
    <t>• POZ 1 - 80/205 cm u zidu 25 cm</t>
  </si>
  <si>
    <t>• POZ 2 - 80/205 cm, sa rešetkom u zidu 12 cm</t>
  </si>
  <si>
    <t>7.2.2.</t>
  </si>
  <si>
    <t>Spušteni strop  (O)</t>
  </si>
  <si>
    <t>9.2.</t>
  </si>
  <si>
    <t>Spušteni strop  (V)</t>
  </si>
  <si>
    <t>Dobava materijala i izrada unutrašnje spuštene stropne obloge, bez vidljivih spojeva i s pokrivenom podkonstrukcijom.
Ploče debljine 1 x 12.5 mm, standardna, 1 x 12.5 mm, vodootporna impregnirana , dvostruko postavljene na tipsku pocinčanu čeličnu podkonstrukciju, ovješane na stropnu betonsku konstrukciju.
Završna površina mora biti obrađena glet masom. Visina ovjesa 45 cm. 
Svi pričvrsni elementi (vijci, čavli i sl.) moraju biti pocinčani, odnosno nehrđajući.
Obloga je vodoravna, a visina stropa do 333 cm. Vertikalni završetak stropa uračunat u količinu.
U cijeni je radna skela, sva podkonstrukcija potrebna za montažu stropa, svi učvrsni elementi, obrada, bandaža i kitanje spojeva, horizontalne gipskartonske ploče čija je površina završno obrađena gletanjem; te svi radovi potrebni za prilagodbu na instalacijske i ugradbene dijelove ugrađene prije ili nakon oblaganja.</t>
  </si>
  <si>
    <t>Dobava materijala i izrada unutrašnje spuštene stropne obloge, bez vidljivih spojeva i s pokrivenom podkonstrukcijom.
Ploče debljine 2 x 12.5 mm, standardne, dvostruko postavljene na tipsku pocinčanu čeličnu podkonstrukciju, ovješane na stropnu betonsku konstrukciju.
Završna površina mora biti obrađena glet masom. Visina ovjesa 45 cm. 
Svi pričvrsni elementi (vijci, čavli i sl.) moraju biti pocinčani, odnosno nehrđajući.
Obloga je vodoravna, a visina stropa do 333 cm. Vertikalni završetak stropa uračunat u količinu.
U cijeni je radna skela, sva podkonstrukcija potrebna za montažu stropa, svi učvrsni elementi, obrada, bandaža i kitanje spojeva, horizontalne gipskartonske ploče čija je površina završno obrađena gletanjem; te svi radovi potrebni za prilagodbu na instalacijske i ugradbene dijelove ugrađene prije ili nakon oblaganja.</t>
  </si>
  <si>
    <t>Obložni zid, ugradbeni vodokotlić, (V)</t>
  </si>
  <si>
    <t xml:space="preserve">Dobava materijala i izrada obložnog gipskartonskog zida, debljine 200 mm, visine 140 cm. 
U svemu prema nacrtima projektne dokumentacije. 
Zid se sastoji od:
■ pripadajuća složena podkonstrukcija
■ 2 x 12.5 mm impregnirana, vodootporna ploča
Ploče postaviti na složenu pocinčanu čeličnu podkonstrukciju, debljine lima min. 0,6 mm.
Završna površina 2x impregnacijski temeljni premaz (završna obrada keramika). Uključivo obrada istaknutih bridova metalnim profilima.
Svi pričvrsni elementi (vijci, čavli i sl.) moraju biti pocinčani, odnosno nehrđajući.
U cijeni sva potrebna čvrsto postavljena podkonstrukcija, svi učvrsni elementi, obrada, bandaža i kitanje spojeva i gipskartonske ploče čija je površina završno impregnacijskim premazom; te svi radovi potrebni za prilagodbu na instalacijske i ugradbene dijelove ugrađene prije ili nakon oblaganja. </t>
  </si>
  <si>
    <t xml:space="preserve">­ obračun po m2 površine </t>
  </si>
  <si>
    <t>9.3.</t>
  </si>
  <si>
    <t>9.4.</t>
  </si>
  <si>
    <t>Dobava materijala i polaganje podnih keramičkih pločica 1. klase, većeg formata, protukliznosti R10, na predhodno pripremljenu podlogu, ljepljenjem visoko obogacenim fleksibilnim cementnim ljepilom. Pod pripremljenom podlogom smatra se obrušena, otprašena i tretirana podloga s odgovarajućim predpremazima za upojnu podlogu (cementni estrih). Sljubnice se zapunjavaju flexibilnom masom za fugiranje. Spojevi zidnih i podnih ploha zapunjavaju se visokokvalitetnim sanitarnim silikonom u istovjetnoj boji mase za fugiranje. Stavka obuhvaća sav rad sa svim potrebnim predradnjama, materijalom i priborom te fugiranjem u boji pločica.</t>
  </si>
  <si>
    <t>­ pod vrtićka jedinica + garderoba</t>
  </si>
  <si>
    <t>­ sokl visine 10 cm vrtićka jedinica + garderoba</t>
  </si>
  <si>
    <t>­ pod sanitarije</t>
  </si>
  <si>
    <t>Dobava materijala i polaganje zidnih keramičkih pločica 1. klase, normalne upojnosti, većeg formata, u sanitarije, na predhodno pripremljenu podlogu, ljepljenjem cementnim ljepilom. Pod pripremljenom podlogom smatra se obrušena, otprašena i tretirana podloga s odgovarajućim predpremazima za upojnu podlogu (cementna žbuka ili ab zid). Podloga se prethodno tretira sa odgovarajučim primerom ovisno o upojnosti i vrsti podloge. Sljubnice se zapunjavaju flexibilnom masom za fugiranje. Spojevi zidnih i podnih ploha zapunjavaju se visokokvalitetnim sanitarnim silikonom u istovjetnoj boji mase za fugiranje. Stavka obuhvaća sav rad sa svim potrebnim predradnjama, materijalom i priborom te fugiranjem u boji pločica. U stavci uračunate završni i dilatacijski aluminijski profili. 
Visina polaganja pločica do pod strop.</t>
  </si>
  <si>
    <t xml:space="preserve">Ø 110 mm    </t>
  </si>
  <si>
    <t xml:space="preserve"> - obračun po m1    DN 20 - Ø25 x 1,90mm </t>
  </si>
  <si>
    <t xml:space="preserve"> - obračun po komadu   DN 20 mm </t>
  </si>
  <si>
    <t xml:space="preserve">Dobava, prijenos i montaža kompletnog umivaonika,  koji se sastoji od:                                                                                                                                                                                                                                                                                                                                                                                                              -keramičkog umivaonika za djecu dimenzije 60x40cm s otvorom za armaturu, bez preljeva u bijeloj boji                                                                                                                                                                                                                                                                         -pripadajući keramičkim polupodestom  dimenzije 37x31cm u bijeloj boji                                                                                                                                                                                                                                                                                                                                             -stojeće samoisključne hidrauličke armature za umivaonik, s podesivim mehaničkim miješanjem TV+HV, perlatorom s ograničenjem protoka vode, dva gibljiva crijeva R⅜" za priključak vode sa sitima protiv nečistoća i nepovratnim ventilima.                                                                                                                                                                                                                                                                                                                                                                                                                                                                                        - direktni samočisteći sifon za umivaonik, sa navojnim priključkom na piletu 1 1/4" i horizontalnim odvodom dimenzije d32 u krom boji                                                                                                         </t>
  </si>
  <si>
    <t xml:space="preserve"> -izljevni ventil sa preljevnom cijevi za finu motažu na sifon za umivaonik</t>
  </si>
  <si>
    <t>Dobava i montaža keramičke WC školjke za djecu</t>
  </si>
  <si>
    <t xml:space="preserve">Dobava, prijenos i montaža kompletnog WC-a ,  koji se sastoji od:                                                                                                                                                                                                                                                                                                                                                                                                                                      -dječje konzolne keramičke WC školjke  dimenzije 53,9 x 33,7 cm ,razred 1 - puna količina ispiranja 6 l                                                                                                                                                                                                                                                                                                                                                 -pripadajućeg sjedala bijele boje s poklopcem s okovima od inoxa, izrađena od Duroplasta"                                                                                                                                                                                                                                                                                                                                                                          -montažnog instalacijskog elementa za WC školjku visine ugradnje 112 cm  s niskošumnim ugradbenim vodokotlićem za 6/3l ispiranje.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-odgovarajuća dvokoličinska tipka , plastična, bijele boje sa plavim i crvenim gumbom za aktiviranje.                                                                                                                                                                                                                                                                                                                                                        -zidnog nosača od inoxa s WC četkom                                                                                                                                                                                                                                                                                                                                                                                                                                                                                        -držača toalet papira od inoxa                                                                                                                                                                                                                                                                                                                                                                                                                                                                                                            -dobava, prijenos i ugradnja                                                                                                                                                                                                                                                                                                                                                                                                                                                                       
</t>
  </si>
  <si>
    <t>Obračun po kompletu.</t>
  </si>
  <si>
    <t>Dobava i montaža tuš kade</t>
  </si>
  <si>
    <t>Dobava, prijenos i montaža tuš kade, koja se sastoji od:                                                                              -tuš kade od kompozitnog materijala veličine 90x90 cm sa traverzama za ugradnju i odgovarajućim sifonom visine sifoniranja 50 mm                                            - kvadratna tuš kabina, klizna vrata, prozirno staklo s Reflex premazom, 
-zidne jednoručne mješalice za kadu,  TV+HV, s perlatorom s ograničenjem protoka vode, tuš konzolom i tuš ružom crijevom duljine 2m.                                                                                                                                                                                                                                                                                                                                                                                                                                                                                                                   -dobava, prijenos i ugradnja</t>
  </si>
  <si>
    <t>Električni bojler</t>
  </si>
  <si>
    <t>Dobava i ugradnja električnog bojlera donja montaža, montaža iznad umivaonika i tuš kade, u cijenu ulazi sav potrebni spojni i montažni materijal i sa priborom za učvršćenje na zid.</t>
  </si>
  <si>
    <t xml:space="preserve"> - 5 l</t>
  </si>
  <si>
    <t xml:space="preserve"> - 10 l</t>
  </si>
  <si>
    <r>
      <t xml:space="preserve">Probijanje i bušenje zidova prosječne debljine cca 40 cm, otvori veličine </t>
    </r>
    <r>
      <rPr>
        <sz val="10"/>
        <rFont val="Calibri"/>
        <family val="2"/>
        <charset val="238"/>
      </rPr>
      <t>Ø</t>
    </r>
    <r>
      <rPr>
        <sz val="10"/>
        <rFont val="Arial"/>
        <family val="2"/>
        <charset val="238"/>
      </rPr>
      <t xml:space="preserve"> 20 cm.</t>
    </r>
  </si>
  <si>
    <t xml:space="preserve">- obračun po komadu (okno + poklopac 125kN) </t>
  </si>
  <si>
    <t xml:space="preserve"> -  RO  sanitarno- otpadna  (DN 800 )</t>
  </si>
  <si>
    <t>Nabava, dobava, transport i  montaža PE modularnih revizijskog okna DN800. Okno sa sastoji od dna okna s kinetom, tijela okna koje je s vanjske strane poprečno orebreno. S unutrašnje strane postavljene su PE  penjalice i to  3kom/m.
Okno se postavlja na zbijenu pješčanu posteljicu min 95% po Proctoru. Nakon polaganja okna i postavljanje kanalizacijskih cijevi okno se zasipa probranim materijalom iz iskopa (ukoliko je ugradnja okna u zelenoj površini) ili sipinom 0-16 mm (ukoliko se okno ugrađuje u prometnice) u slojevim od 30–40cm uz ručno ili strojno zbijanje (za ugradnju u prometnicama).
Obračun po komadu uključujući sve potrebne spojne komade za revizijska okna, obodne krutosti SN8 za profil cijevi DN 160 , uključivo raznošenje i spuštanje u rov te potrebni spojni i brtveni materijal. PVC spojni komadi moraju zadovoljavati norme koje su navedene za PVC cijevi.  Zasipavanje i ispitivanje revizijskih okana na vodonepropusnost. U cijeni stavke uključena je dobava i ugradnja lijevano željeznog poklopca - tip okrugli, s min dva kvalitetna podizača. Poklopac mora imati natpis pripadajuće instalacije (npr. kanalizacija), te mora biti kvalitetno ugrađen, niveliran sa završnim planiranim terenom, asfaltnom, zelenom površinom ili završnim podom.
TIP-PE, dubine  1,33m</t>
  </si>
  <si>
    <t>1.2.11.</t>
  </si>
  <si>
    <t>Demontaža postojećih stropnih ploča</t>
  </si>
  <si>
    <t>Demontaža postojećih stropnih ploča spuštenog stropa radi spajanja na postojeće vodovodne instalacije u postojećem dijelu zgrade. Nakon montaže i spajanja na postojeće vodovodne instalacije  potrebno vratiti stropne ploče u prvobitno stanje. Stavkom obuhvaćeni svi potrebni materijali za vraćenje stropnih ploča u prvobitno stanje.</t>
  </si>
  <si>
    <r>
      <rPr>
        <sz val="10"/>
        <rFont val="Calibri"/>
        <family val="2"/>
        <charset val="238"/>
      </rPr>
      <t>Ø</t>
    </r>
    <r>
      <rPr>
        <sz val="10"/>
        <rFont val="Arial"/>
        <family val="2"/>
        <charset val="238"/>
      </rPr>
      <t xml:space="preserve"> 160mm </t>
    </r>
  </si>
  <si>
    <t>Dobava i ugradnja PE modularnog revizijskog okna</t>
  </si>
  <si>
    <t>Podne odvodne rešetke</t>
  </si>
  <si>
    <t>Dobava, prijenos i montaža podne odvodne rešetke (sifon) zajedno sa četvrtastom kromiranom rešetkom vel. 150/150 mm i dovodom   Ø50 mm. Eventualna ugradnja pl. podne odvodne rešetke sa sifonom, podrazumjeva ispravnu konstrukciju rešetke-sifona.</t>
  </si>
  <si>
    <t>Ø 32 x 3,00mm (DN 25)  hidrantski vod</t>
  </si>
  <si>
    <t xml:space="preserve">Dobava i montaža čeličnih pocinčanih cijevi za vertikalni i horizontalni  unutarnji  razvod hidrantske mreže do unutarnjih hidranata, radni tlak od 10 bara, kompletno sa izolacijom ovisno o mjestu ugradbe. U podu  izolaciju izvesti dekordal traku, u zidovima i stropu pustenom vrpcom. U stavci je rad, sav materijal, fazonski komadi i pomoćni materijal za spajanje i pričvrščenje. </t>
  </si>
  <si>
    <r>
      <rPr>
        <sz val="10"/>
        <rFont val="Calibri"/>
        <family val="2"/>
        <charset val="238"/>
      </rPr>
      <t xml:space="preserve">Ø </t>
    </r>
    <r>
      <rPr>
        <sz val="10"/>
        <rFont val="Arial"/>
        <family val="2"/>
        <charset val="238"/>
      </rPr>
      <t>25mm</t>
    </r>
  </si>
  <si>
    <t xml:space="preserve">energetska učinkovitost: min. EER = 3,62 </t>
  </si>
  <si>
    <t xml:space="preserve">sezonska energetska učinkovitost: min. SEER = 6,54 </t>
  </si>
  <si>
    <t xml:space="preserve">- sezonska energetska učinkovitost hlađenja prostora: ŋs,c = 258,6% </t>
  </si>
  <si>
    <r>
      <t>nominalni učinak grijanja: min. Q</t>
    </r>
    <r>
      <rPr>
        <vertAlign val="subscript"/>
        <sz val="11"/>
        <rFont val="Arial"/>
        <family val="2"/>
        <charset val="238"/>
      </rPr>
      <t>gr</t>
    </r>
    <r>
      <rPr>
        <sz val="11"/>
        <rFont val="Arial"/>
        <family val="2"/>
        <charset val="238"/>
      </rPr>
      <t xml:space="preserve"> = 14,0 kW </t>
    </r>
  </si>
  <si>
    <t xml:space="preserve">energetska učinkovitost: min. COP = 4,02 </t>
  </si>
  <si>
    <t>sezonska energetska učinkovitost: min. SCOP = 3,96</t>
  </si>
  <si>
    <t xml:space="preserve"> - sezonska energetska učinkovitost grijanja prostora: ŋs,h = 155,40%</t>
  </si>
  <si>
    <r>
      <t>- učinak hlađenja: Q</t>
    </r>
    <r>
      <rPr>
        <vertAlign val="subscript"/>
        <sz val="11"/>
        <rFont val="Arial"/>
        <family val="2"/>
        <charset val="238"/>
      </rPr>
      <t>h</t>
    </r>
    <r>
      <rPr>
        <sz val="11"/>
        <rFont val="Arial"/>
        <family val="2"/>
        <charset val="238"/>
      </rPr>
      <t xml:space="preserve"> = 4,5 kW </t>
    </r>
  </si>
  <si>
    <r>
      <t>- učinak grijanja:  Q</t>
    </r>
    <r>
      <rPr>
        <vertAlign val="subscript"/>
        <sz val="11"/>
        <rFont val="Arial"/>
        <family val="2"/>
        <charset val="238"/>
      </rPr>
      <t>g</t>
    </r>
    <r>
      <rPr>
        <sz val="11"/>
        <rFont val="Arial"/>
        <family val="2"/>
        <charset val="238"/>
      </rPr>
      <t xml:space="preserve"> = 5,0 kW </t>
    </r>
  </si>
  <si>
    <t>- dimenzije jedinice  (maske) [mm]: V × Š × D = 258(40) × 840(950) × 840(950)</t>
  </si>
  <si>
    <r>
      <t>Liycyi 2×1,5mm</t>
    </r>
    <r>
      <rPr>
        <vertAlign val="superscript"/>
        <sz val="11"/>
        <rFont val="Arial"/>
        <family val="2"/>
        <charset val="238"/>
      </rPr>
      <t>2</t>
    </r>
  </si>
  <si>
    <r>
      <t>PPY 2×0,75mm</t>
    </r>
    <r>
      <rPr>
        <vertAlign val="superscript"/>
        <sz val="11"/>
        <rFont val="Arial"/>
        <family val="2"/>
        <charset val="238"/>
      </rPr>
      <t>2</t>
    </r>
  </si>
  <si>
    <t>Dobava i montaža zidnog kupaonskog električnog radijatora Della-E proizvod Vogel &amp; Noot dimenzije 1800x500 mm nazivne snage 600 W. Automatska regulacija – temperaturno promjenljivi PTC-grijač samostalno regulira temperaturu grijače tekučine promjenom električnog otpora. U kompletu s nosačima za zidnu montažu i pomoćnim priborom.</t>
  </si>
  <si>
    <t>m</t>
  </si>
  <si>
    <t>1.18.</t>
  </si>
  <si>
    <t>D.2.</t>
  </si>
  <si>
    <t>SUSTAV VENTILACIJE</t>
  </si>
  <si>
    <r>
      <t xml:space="preserve">Dobava i ugradnja zračnog ventila za odvod zraka iz sanitarija sa instalacijskim okvirom za ugradnju u spušteni strop. </t>
    </r>
    <r>
      <rPr>
        <sz val="10"/>
        <color indexed="8"/>
        <rFont val="Arial"/>
        <family val="2"/>
        <charset val="238"/>
      </rPr>
      <t>Stavka obuhvaća sav potreban montažni i brtveni materijal.</t>
    </r>
  </si>
  <si>
    <t>do 50 m3/h</t>
  </si>
  <si>
    <t xml:space="preserve">Dobava, prijenos i ugradnja odsisnog metalnog cijevnog ventilatora,  230 V, 50 Hz, Pmax = 45 W, 150 m3/h, 150 Pa, komplet s transformatorski 5 - stupanjskim upravljačem, montažnim nosačem i dvije brze spojnice. Stavka obuhvaća sav potreban montažni, brtveni i ovjesni materijal, elektro spajanje i puštanje u rad.
</t>
  </si>
  <si>
    <t>Dobava i montaža ravnih “Spiro” kanala za ventilaciju okruglog presjeka tvornički izrađeni od pocinčanih limenih traka sa svim potrebnim fazonskim komadima te materijalom za brtvljenje i sastavljanje. U cijeni je uključeno sastavljanje i brtvljenje te potrebni materijali kao što su brtvena traka, ljepilo, zakovice, plastični kit i sl.</t>
  </si>
  <si>
    <t>Ø 125</t>
  </si>
  <si>
    <t>Ø 100</t>
  </si>
  <si>
    <t xml:space="preserve">Dobava i montaža fleksibilnih zvučno apsorbirajućih cijevi (l=0,5 m) za montažu na spojeve sustava ventilacije sa istrujnim i usisnim elementima, u svrhu prigušenje buke i spriječavanje prenošenja vibracija. </t>
  </si>
  <si>
    <t>Dobava i montaža toplinske izolacije „spiro“ okruglih tlačnih kanala iz aluminijskog lima – izolacione ploče debljine 19 mm. Ispitano prema HRN U.J1.060 – klasa 1 (NN 69/97)</t>
  </si>
  <si>
    <t>2.6.</t>
  </si>
  <si>
    <t xml:space="preserve">Dobava i ugradnja samopodizne nepovratne klapne, komplet sa materijalom potrebnim za ugradnju.  
</t>
  </si>
  <si>
    <t xml:space="preserve">dimenzija Ø125, komplet </t>
  </si>
  <si>
    <t>2.7.</t>
  </si>
  <si>
    <t>Dobava i ugradnja prestrujne rešetke za ugradnju u vrata kompletno s montažnim priborom. RAL 9010, proizvod Klimaoprema.</t>
  </si>
  <si>
    <t xml:space="preserve"> - obračun po kilogramu</t>
  </si>
  <si>
    <t>OAS-R 425 x 125</t>
  </si>
  <si>
    <t>kom.</t>
  </si>
  <si>
    <t>2.8.</t>
  </si>
  <si>
    <t>Dobava, prijenos i ugradnja raznih čeličnih profila za izradu nosača opreme i zračnih kanala rezanih na potrebne dužine i sastavljani zavarivanjem - čišćenje do metalnog sjaja, temeljni premaz i bojanje u RAL boji po odabiru Projektanta. U cijeni je i završno bojanje nosača u RAL boji po odabiru Projektanta nakon završene montaže okruglih zračnih kanala.</t>
  </si>
  <si>
    <t>2.9.</t>
  </si>
  <si>
    <t>Izrada revizijskih otvora 60x60 cm u spuštenom stropu, uz ventilacijske elemente.</t>
  </si>
  <si>
    <t>2.10.</t>
  </si>
  <si>
    <t>Dobava i ugradnja sitnog pričvrsnog, tipskog ovjesnog, brtvenog i spojnog materijala potrebnog za montažu ventilacijskih kanala i pripadajućih elemenata instalacije (L i Z ovjesnici s gumenim uloškom, okrugle obujmice, Al-traka, silikon, tiple, vijci, "blok" zakovice, samonarezni vijci, peforirane trake i  tipski materijal za ovješavanje i učvršćenje (kao npr. Mupro), materijal za brtvljenje  i dr. ).</t>
  </si>
  <si>
    <t>2.11.</t>
  </si>
  <si>
    <t>Transport materijala, alata i opreme te povrat materijala i alata sa gradilišta</t>
  </si>
  <si>
    <t>2.12.</t>
  </si>
  <si>
    <t xml:space="preserve">Puštanje u rad sustava ventilacije, regulacija i balansiranje kompletnog sistema na zračnoj strani, probni rad, te puštanje u redovan pogon do potpune funkcionalnosti, uz  mjerenje projektiranih parametara od strane ovlaštene ustanove sa izdavanjem atesta o rezultatima ispitivanja (količine zraka, nivo unutarnje i vanjske buke ). </t>
  </si>
  <si>
    <t>2.13.</t>
  </si>
  <si>
    <r>
      <t xml:space="preserve">Probijanje rupa kroz pregradne zidove, grede i stropnu ploču zbog montaže ventilacijskih kanala. U stavku uključena i građevinska obrada prodora uz izradu nepropusnog spoja.    </t>
    </r>
    <r>
      <rPr>
        <b/>
        <sz val="10"/>
        <rFont val="Arial"/>
        <family val="2"/>
        <charset val="238"/>
      </rPr>
      <t xml:space="preserve">                                                                                  </t>
    </r>
  </si>
  <si>
    <r>
      <rPr>
        <sz val="10"/>
        <rFont val="Symbol"/>
        <family val="1"/>
        <charset val="2"/>
      </rPr>
      <t>Æ</t>
    </r>
    <r>
      <rPr>
        <sz val="10"/>
        <rFont val="Arial"/>
        <family val="2"/>
        <charset val="238"/>
      </rPr>
      <t xml:space="preserve">  20 cm</t>
    </r>
  </si>
  <si>
    <t>REKAPITULACIJA</t>
  </si>
  <si>
    <t>Jednopolni osigurač, C20 A</t>
  </si>
  <si>
    <t>Stubišni automat sa bistabilom</t>
  </si>
  <si>
    <t xml:space="preserve">Isporuka montaža i spajanje stubišnog automata sa bistabilom TIMON, 0.5-30 min, 230 V, 50 Hz, 16A, </t>
  </si>
  <si>
    <t>Testiranje razdjelnika shodno normi HRN EN 61439-1 i 2.</t>
  </si>
  <si>
    <t>NYM-J 7x1,5 mm2</t>
  </si>
  <si>
    <t>Jednostruka energetska utičnica s poklopcem, bijela</t>
  </si>
  <si>
    <t>Isporuka,montaža podžbukno i spajanje energetske utičnice s poklopcem koja se sastoji od sljedećih elemenata: energetske utičnice 16 A,230 V, ukrasnog bijelog okvira za dva modula  i pripadajuće ugradbene kutije te poklopca za utičnicu IP44.</t>
  </si>
  <si>
    <t>Izrada izvoda za fiksni spoj vanjske jedinice klime VJ i izvoda za fiksni spoj ventilatora.</t>
  </si>
  <si>
    <t>Spajanje strojarske opreme koja se isporučuje od strane strojarskog izvođača. Stavka u sebi uključuje spajanje 1 vanjske jedinice klime, 2 unutarnje jednice klime, 1 termostata, 1 odsisnog  metalnog cijevnog ventilatora. U stavku uključiti i potrebni montažni pribor i potreban rad.</t>
  </si>
  <si>
    <t>Ugradna LED svjetiljka 11,5 W</t>
  </si>
  <si>
    <t>Isporuka montaža i spajanje - Svjetiljka ugradna, LED izvor svjetlosti, aluminijsko kućište bijele boje, aluminijski odsijač, UGR&lt;19, efektivni svjetosni tok ili svjetlosni tok svjetiljke s uračunatim gubicima u optičkom sustavu min 1240lm, snaga sistema max 11,5W (LED izvor+driver), svjetlosna iskoristivost svjetiljke s uračunatim gubicima u optičkom sustavu min 107 lm/W, životni vijek L70≥70.000h, Ra≥80, kvaliteta LED svjetlosti MacAdam 3 SDCM, temperatura boje svjetlosti 3000K, zaštita od zaprljanja IP44, rad na temperaturi okoline od -10 °C do +40 °C, dimenzija Φ165x58mm ±5%, ENEC certifikat, kao tip: Opple LEDDownlightRc-P-HG R150-11.5W-3000 ili jednakovrijedan ____________________________.</t>
  </si>
  <si>
    <t>Nadgradna LED svjetiljka 9 W</t>
  </si>
  <si>
    <t>Isporuka montaža i spajanje - Svjetiljka zidna nadgradna, LED izvor svjetlosti, kućište od aluminija, opalni difuzor, svjetlosni tok izvora svjetlosti min 1349lm, svjetlosna iskoristivost svjetiljke LOR≥51%, snaga sistema max 9W (LED izvor + driver), ukupna svjetlosna iskoristivost svjetiljke 76 lm/W, uzvrata boje Ra≥80, temperatura boje svjetlosti 3000K, životni vijek L80B10≥100.000h, zaštita od zaprljanja IP44, mehanička zaštita IK04, dimenzija dxšxv 574x50x60mm ±5%, kao tip: Luxiona X-WALL K9 LED 1300LM PLX E IP44 830 / L-600 ili jednakovrijedan ____________________________.</t>
  </si>
  <si>
    <t>2.3.4.</t>
  </si>
  <si>
    <t>2.3.5.</t>
  </si>
  <si>
    <t>2.3.6.</t>
  </si>
  <si>
    <t>Isporuka i montaža i spajanje senzora pokreta 360°</t>
  </si>
  <si>
    <t>Stropni, 230 V, 50 Hz, 4A, 360 stupnjeva</t>
  </si>
  <si>
    <t>Isporuka i montaža i spajanje senzora pokreta 180°</t>
  </si>
  <si>
    <t>Stropni, 230 V, 50 Hz, 4A, 180 stupnjeva</t>
  </si>
  <si>
    <t>Ostali sitni nespecifirani materijal i pribor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</si>
</sst>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4" formatCode="_-* #,##0.00\ &quot;kn&quot;_-;\-* #,##0.00\ &quot;kn&quot;_-;_-* &quot;-&quot;??\ &quot;kn&quot;_-;_-@_-"/>
    <numFmt numFmtId="43" formatCode="_-* #,##0.00_-;\-* #,##0.00_-;_-* &quot;-&quot;??_-;_-@_-"/>
    <numFmt numFmtId="164" formatCode="&quot;$&quot;#,##0_);[Red]\(&quot;$&quot;#,##0\)"/>
    <numFmt numFmtId="165" formatCode="_(&quot;$&quot;* #,##0.00_);_(&quot;$&quot;* \(#,##0.00\);_(&quot;$&quot;* &quot;-&quot;??_);_(@_)"/>
    <numFmt numFmtId="166" formatCode="_(* #,##0.00_);_(* \(#,##0.00\);_(* &quot;-&quot;??_);_(@_)"/>
    <numFmt numFmtId="167" formatCode="_-* #,##0.00\ _k_n_-;\-* #,##0.00\ _k_n_-;_-* &quot;-&quot;??\ _k_n_-;_-@_-"/>
    <numFmt numFmtId="168" formatCode="_-* #,##0.00\ _k_n_-;\-* #,##0.00\ _k_n_-;_-* \-??\ _k_n_-;_-@_-"/>
    <numFmt numFmtId="169" formatCode="&quot;$&quot;#.;\(&quot;$&quot;#,\)"/>
    <numFmt numFmtId="170" formatCode="_-* #,##0.00_-;\-* #,##0.00_-;_-* \-??_-;_-@_-"/>
    <numFmt numFmtId="171" formatCode="#,##0.00\ &quot;kn&quot;"/>
    <numFmt numFmtId="172" formatCode="#,###.00"/>
    <numFmt numFmtId="173" formatCode="\$#.;&quot;($&quot;#,\)"/>
    <numFmt numFmtId="174" formatCode="_-* #,##0.00&quot; kn&quot;_-;\-* #,##0.00&quot; kn&quot;_-;_-* \-??&quot; kn&quot;_-;_-@_-"/>
    <numFmt numFmtId="175" formatCode="dd/mm/yyyy"/>
    <numFmt numFmtId="176" formatCode="0.000"/>
    <numFmt numFmtId="177" formatCode="[$-41A]General"/>
    <numFmt numFmtId="178" formatCode="&quot;$&quot;#&quot;,&quot;;&quot;($&quot;#,&quot;)&quot;"/>
    <numFmt numFmtId="179" formatCode="[$-41A]#,##0.00"/>
    <numFmt numFmtId="180" formatCode="[$-41A]0%"/>
    <numFmt numFmtId="181" formatCode="#,##0.00&quot;      &quot;;&quot;-&quot;#,##0.00&quot;      &quot;;&quot; -&quot;#&quot;      &quot;;@&quot; &quot;"/>
    <numFmt numFmtId="182" formatCode="#,##0.00&quot; &quot;;&quot;-&quot;#,##0.00&quot; &quot;;&quot; -&quot;#&quot; &quot;;@&quot; &quot;"/>
    <numFmt numFmtId="183" formatCode="#,##0.00&quot; kn &quot;;&quot;-&quot;#,##0.00&quot; kn &quot;;&quot; -&quot;#&quot; kn &quot;;@&quot; &quot;"/>
    <numFmt numFmtId="184" formatCode="[$-41A]#,##0.00&quot;     &quot;;[Red][$-41A]&quot;-&quot;#,##0.00&quot;     &quot;"/>
    <numFmt numFmtId="185" formatCode="[$-41A]d&quot;.&quot;m&quot;.&quot;yyyy"/>
    <numFmt numFmtId="186" formatCode="[$-41A]0.00%"/>
    <numFmt numFmtId="187" formatCode="#,##0.00&quot; &quot;[$kn-41A];[Red]&quot;-&quot;#,##0.00&quot; &quot;[$kn-41A]"/>
    <numFmt numFmtId="188" formatCode="_-* #,##0.00\ _k_n_-;\-* #,##0.00\ _k_n_-;_-* &quot;-&quot;?\ _k_n_-;_-@_-"/>
    <numFmt numFmtId="189" formatCode="_-* #,##0.0\ _k_n_-;\-* #,##0.0\ _k_n_-;_-* &quot;-&quot;?\ _k_n_-;_-@_-"/>
    <numFmt numFmtId="190" formatCode="General_)"/>
    <numFmt numFmtId="191" formatCode="_-&quot;kn&quot;\ * #,##0.00_-;\-&quot;kn&quot;\ * #,##0.00_-;_-&quot;kn&quot;\ * &quot;-&quot;??_-;_-@_-"/>
    <numFmt numFmtId="192" formatCode="0.00_)"/>
    <numFmt numFmtId="193" formatCode="* #,##0.00\ ;\-* #,##0.00\ ;* \-#\ ;@\ "/>
  </numFmts>
  <fonts count="153">
    <font>
      <sz val="11"/>
      <color theme="1"/>
      <name val="Calibri"/>
      <family val="2"/>
      <charset val="238"/>
      <scheme val="minor"/>
    </font>
    <font>
      <sz val="12"/>
      <name val="Arial"/>
      <family val="2"/>
      <charset val="238"/>
    </font>
    <font>
      <sz val="12"/>
      <name val="Arial"/>
      <family val="2"/>
      <charset val="238"/>
    </font>
    <font>
      <b/>
      <sz val="12"/>
      <name val="Arial"/>
      <family val="2"/>
      <charset val="238"/>
    </font>
    <font>
      <b/>
      <sz val="11"/>
      <name val="Arial"/>
      <family val="2"/>
      <charset val="238"/>
    </font>
    <font>
      <sz val="10"/>
      <name val="Arial"/>
      <family val="2"/>
      <charset val="238"/>
    </font>
    <font>
      <b/>
      <sz val="10"/>
      <name val="Arial"/>
      <family val="2"/>
      <charset val="238"/>
    </font>
    <font>
      <sz val="10"/>
      <color rgb="FFFF0000"/>
      <name val="Arial"/>
      <family val="2"/>
      <charset val="238"/>
    </font>
    <font>
      <sz val="11"/>
      <color rgb="FFFF0000"/>
      <name val="Arial"/>
      <family val="2"/>
      <charset val="238"/>
    </font>
    <font>
      <sz val="12"/>
      <name val="Arial"/>
      <family val="2"/>
    </font>
    <font>
      <sz val="10"/>
      <name val="Arial"/>
      <family val="2"/>
    </font>
    <font>
      <b/>
      <sz val="10"/>
      <color rgb="FFFF0000"/>
      <name val="Arial"/>
      <family val="2"/>
      <charset val="238"/>
    </font>
    <font>
      <sz val="11"/>
      <color theme="1"/>
      <name val="Calibri"/>
      <family val="2"/>
      <charset val="238"/>
      <scheme val="minor"/>
    </font>
    <font>
      <sz val="11"/>
      <color rgb="FF006100"/>
      <name val="Calibri"/>
      <family val="2"/>
      <charset val="238"/>
      <scheme val="minor"/>
    </font>
    <font>
      <sz val="11"/>
      <color indexed="8"/>
      <name val="Calibri"/>
      <family val="2"/>
      <charset val="238"/>
    </font>
    <font>
      <sz val="12"/>
      <color indexed="8"/>
      <name val="Arial"/>
      <family val="2"/>
      <charset val="238"/>
    </font>
    <font>
      <sz val="10"/>
      <name val="Arial CE"/>
      <charset val="238"/>
    </font>
    <font>
      <sz val="8"/>
      <name val="Arial"/>
      <family val="2"/>
    </font>
    <font>
      <sz val="9"/>
      <color indexed="8"/>
      <name val="Tahoma"/>
      <family val="2"/>
      <charset val="238"/>
    </font>
    <font>
      <sz val="10"/>
      <name val="Tahoma"/>
      <family val="2"/>
      <charset val="238"/>
    </font>
    <font>
      <sz val="11"/>
      <color indexed="8"/>
      <name val="Calibri"/>
      <family val="2"/>
    </font>
    <font>
      <sz val="10"/>
      <name val="Helv"/>
    </font>
    <font>
      <sz val="8"/>
      <name val="Times New Roman"/>
      <family val="1"/>
    </font>
    <font>
      <sz val="12"/>
      <name val="Tms Rmn"/>
    </font>
    <font>
      <sz val="10"/>
      <name val="Geneva"/>
      <family val="2"/>
    </font>
    <font>
      <sz val="10"/>
      <name val="MS Serif"/>
      <family val="1"/>
    </font>
    <font>
      <sz val="10"/>
      <color indexed="16"/>
      <name val="MS Serif"/>
      <family val="1"/>
    </font>
    <font>
      <b/>
      <sz val="12"/>
      <color indexed="9"/>
      <name val="Tms Rmn"/>
    </font>
    <font>
      <b/>
      <sz val="12"/>
      <name val="Arial"/>
      <family val="2"/>
    </font>
    <font>
      <b/>
      <sz val="8"/>
      <name val="MS Sans Serif"/>
      <family val="2"/>
    </font>
    <font>
      <sz val="8"/>
      <name val="Wingdings"/>
      <charset val="2"/>
    </font>
    <font>
      <sz val="8"/>
      <name val="Helv"/>
    </font>
    <font>
      <sz val="8"/>
      <name val="MS Sans Serif"/>
      <family val="2"/>
    </font>
    <font>
      <b/>
      <sz val="8"/>
      <color indexed="8"/>
      <name val="Helv"/>
    </font>
    <font>
      <sz val="9"/>
      <name val="Geneva"/>
      <family val="2"/>
      <charset val="238"/>
    </font>
    <font>
      <sz val="11"/>
      <color indexed="17"/>
      <name val="Calibri"/>
      <family val="2"/>
      <charset val="238"/>
    </font>
    <font>
      <sz val="12"/>
      <name val="CRO_Swiss_Light-Normal"/>
      <charset val="238"/>
    </font>
    <font>
      <sz val="9"/>
      <name val="Arial"/>
      <family val="2"/>
      <charset val="238"/>
    </font>
    <font>
      <sz val="10"/>
      <name val="Geneva"/>
    </font>
    <font>
      <sz val="12"/>
      <color indexed="8"/>
      <name val="Arial"/>
      <family val="2"/>
    </font>
    <font>
      <sz val="11"/>
      <color theme="1"/>
      <name val="Calibri"/>
      <family val="2"/>
      <scheme val="minor"/>
    </font>
    <font>
      <b/>
      <sz val="10"/>
      <name val="Arial"/>
      <family val="2"/>
    </font>
    <font>
      <sz val="11"/>
      <name val="Arial"/>
      <family val="2"/>
      <charset val="238"/>
    </font>
    <font>
      <sz val="14"/>
      <name val="Arial"/>
      <family val="2"/>
      <charset val="238"/>
    </font>
    <font>
      <b/>
      <sz val="14"/>
      <name val="Arial"/>
      <family val="2"/>
      <charset val="238"/>
    </font>
    <font>
      <sz val="10"/>
      <name val="ElegaGarmnd BT"/>
      <family val="1"/>
    </font>
    <font>
      <sz val="10"/>
      <name val="Arial"/>
      <family val="2"/>
      <charset val="238"/>
    </font>
    <font>
      <sz val="10"/>
      <color rgb="FFFF0000"/>
      <name val="Arial"/>
      <family val="2"/>
    </font>
    <font>
      <sz val="10"/>
      <name val="MS Sans Serif"/>
      <family val="2"/>
      <charset val="238"/>
    </font>
    <font>
      <sz val="10"/>
      <name val="Arial"/>
      <family val="2"/>
      <charset val="238"/>
    </font>
    <font>
      <b/>
      <sz val="10"/>
      <color rgb="FFFF0000"/>
      <name val="Arial"/>
      <family val="2"/>
    </font>
    <font>
      <sz val="12"/>
      <color rgb="FFFF0000"/>
      <name val="Arial"/>
      <family val="2"/>
      <charset val="238"/>
    </font>
    <font>
      <sz val="12"/>
      <color rgb="FFFF0000"/>
      <name val="Arial"/>
      <family val="2"/>
    </font>
    <font>
      <b/>
      <sz val="12"/>
      <color rgb="FFFF0000"/>
      <name val="Arial"/>
      <family val="2"/>
    </font>
    <font>
      <sz val="8"/>
      <name val="Verdana"/>
      <family val="2"/>
      <charset val="238"/>
    </font>
    <font>
      <b/>
      <i/>
      <sz val="8"/>
      <name val="Verdana"/>
      <family val="2"/>
      <charset val="238"/>
    </font>
    <font>
      <i/>
      <sz val="8"/>
      <name val="Verdana"/>
      <family val="2"/>
      <charset val="238"/>
    </font>
    <font>
      <b/>
      <sz val="8"/>
      <name val="Verdana"/>
      <family val="2"/>
      <charset val="238"/>
    </font>
    <font>
      <b/>
      <sz val="9"/>
      <color theme="1"/>
      <name val="Tahoma"/>
      <family val="2"/>
      <charset val="238"/>
    </font>
    <font>
      <sz val="9"/>
      <color theme="1"/>
      <name val="Tahoma"/>
      <family val="2"/>
      <charset val="238"/>
    </font>
    <font>
      <sz val="8"/>
      <color theme="1"/>
      <name val="Tahoma"/>
      <family val="2"/>
      <charset val="238"/>
    </font>
    <font>
      <b/>
      <sz val="1"/>
      <color theme="1"/>
      <name val="Tahoma"/>
      <family val="2"/>
      <charset val="238"/>
    </font>
    <font>
      <sz val="1"/>
      <color theme="1"/>
      <name val="Calibri"/>
      <family val="2"/>
      <charset val="238"/>
      <scheme val="minor"/>
    </font>
    <font>
      <b/>
      <sz val="9"/>
      <name val="Tahoma"/>
      <family val="2"/>
      <charset val="238"/>
    </font>
    <font>
      <sz val="9"/>
      <name val="Tahoma"/>
      <family val="2"/>
      <charset val="238"/>
    </font>
    <font>
      <b/>
      <sz val="2"/>
      <color theme="1"/>
      <name val="Tahoma"/>
      <family val="2"/>
      <charset val="238"/>
    </font>
    <font>
      <b/>
      <sz val="16"/>
      <color theme="1"/>
      <name val="Tahoma"/>
      <family val="2"/>
      <charset val="238"/>
    </font>
    <font>
      <b/>
      <sz val="5"/>
      <color theme="1"/>
      <name val="Tahoma"/>
      <family val="2"/>
      <charset val="238"/>
    </font>
    <font>
      <sz val="12"/>
      <color theme="1"/>
      <name val="Calibri"/>
      <family val="2"/>
      <scheme val="minor"/>
    </font>
    <font>
      <b/>
      <sz val="11"/>
      <name val="Arial"/>
      <family val="2"/>
    </font>
    <font>
      <b/>
      <sz val="9"/>
      <name val="Arial"/>
      <family val="2"/>
      <charset val="238"/>
    </font>
    <font>
      <sz val="10"/>
      <name val="Arial CE"/>
      <family val="2"/>
      <charset val="238"/>
    </font>
    <font>
      <sz val="8"/>
      <name val="Times New Roman"/>
      <family val="1"/>
      <charset val="238"/>
    </font>
    <font>
      <sz val="12"/>
      <name val="Times New Roman"/>
      <family val="1"/>
      <charset val="238"/>
    </font>
    <font>
      <sz val="10"/>
      <name val="Geneva"/>
      <family val="2"/>
      <charset val="238"/>
    </font>
    <font>
      <sz val="10"/>
      <name val="Mangal"/>
      <family val="2"/>
      <charset val="238"/>
    </font>
    <font>
      <sz val="10"/>
      <name val="MS Serif"/>
      <family val="1"/>
      <charset val="238"/>
    </font>
    <font>
      <sz val="10"/>
      <color indexed="16"/>
      <name val="MS Serif"/>
      <family val="1"/>
      <charset val="238"/>
    </font>
    <font>
      <sz val="11"/>
      <color indexed="58"/>
      <name val="Calibri"/>
      <family val="2"/>
      <charset val="238"/>
    </font>
    <font>
      <sz val="8"/>
      <name val="Arial"/>
      <family val="2"/>
      <charset val="238"/>
    </font>
    <font>
      <b/>
      <sz val="12"/>
      <color indexed="9"/>
      <name val="Times New Roman"/>
      <family val="1"/>
      <charset val="238"/>
    </font>
    <font>
      <b/>
      <sz val="8"/>
      <name val="MS Sans Serif"/>
      <family val="2"/>
      <charset val="238"/>
    </font>
    <font>
      <sz val="12"/>
      <name val="CRO_Swiss_Light-Normal"/>
      <family val="2"/>
      <charset val="238"/>
    </font>
    <font>
      <sz val="8"/>
      <name val="MS Sans Serif"/>
      <family val="2"/>
      <charset val="238"/>
    </font>
    <font>
      <b/>
      <sz val="8"/>
      <color indexed="8"/>
      <name val="Arial"/>
      <family val="2"/>
      <charset val="238"/>
    </font>
    <font>
      <sz val="10"/>
      <color theme="1"/>
      <name val="Frutiger CE Light"/>
      <family val="2"/>
      <charset val="238"/>
    </font>
    <font>
      <sz val="10"/>
      <name val="Calibri"/>
      <family val="2"/>
      <charset val="238"/>
    </font>
    <font>
      <sz val="10"/>
      <name val="Helv"/>
      <family val="2"/>
    </font>
    <font>
      <sz val="12"/>
      <name val="Arial CE"/>
      <family val="2"/>
      <charset val="238"/>
    </font>
    <font>
      <sz val="11"/>
      <color rgb="FF000000"/>
      <name val="Calibri"/>
      <family val="2"/>
      <charset val="238"/>
    </font>
    <font>
      <b/>
      <sz val="10"/>
      <color theme="1"/>
      <name val="Arial"/>
      <family val="2"/>
    </font>
    <font>
      <sz val="10"/>
      <color theme="1"/>
      <name val="Arial"/>
      <family val="2"/>
    </font>
    <font>
      <vertAlign val="superscript"/>
      <sz val="11"/>
      <name val="Arial"/>
      <family val="2"/>
      <charset val="238"/>
    </font>
    <font>
      <sz val="10"/>
      <color indexed="8"/>
      <name val="Arial"/>
      <family val="2"/>
      <charset val="238"/>
    </font>
    <font>
      <sz val="10"/>
      <name val="Arial"/>
      <family val="2"/>
      <charset val="1"/>
    </font>
    <font>
      <sz val="9.5"/>
      <name val="Arial"/>
      <family val="2"/>
      <charset val="238"/>
    </font>
    <font>
      <sz val="11"/>
      <color theme="1"/>
      <name val="Arial"/>
      <family val="2"/>
      <charset val="238"/>
    </font>
    <font>
      <sz val="8"/>
      <color theme="1"/>
      <name val="Times New Roman"/>
      <family val="1"/>
      <charset val="238"/>
    </font>
    <font>
      <sz val="12"/>
      <color theme="1"/>
      <name val="Tms Rmn"/>
      <charset val="238"/>
    </font>
    <font>
      <sz val="10"/>
      <color theme="1"/>
      <name val="Geneva1"/>
      <charset val="238"/>
    </font>
    <font>
      <sz val="10"/>
      <color theme="1"/>
      <name val="Geneva"/>
      <charset val="238"/>
    </font>
    <font>
      <sz val="8"/>
      <color theme="1"/>
      <name val="Verdana"/>
      <family val="2"/>
      <charset val="238"/>
    </font>
    <font>
      <sz val="12"/>
      <color rgb="FF000000"/>
      <name val="Arial"/>
      <family val="2"/>
      <charset val="238"/>
    </font>
    <font>
      <sz val="12"/>
      <color theme="1"/>
      <name val="Arial"/>
      <family val="2"/>
      <charset val="238"/>
    </font>
    <font>
      <sz val="10"/>
      <color theme="1"/>
      <name val="MS Serif"/>
      <charset val="238"/>
    </font>
    <font>
      <sz val="10"/>
      <color rgb="FF800000"/>
      <name val="MS Serif"/>
      <charset val="238"/>
    </font>
    <font>
      <sz val="10"/>
      <color theme="1"/>
      <name val="Arial"/>
      <family val="2"/>
      <charset val="238"/>
    </font>
    <font>
      <sz val="11"/>
      <color rgb="FF006100"/>
      <name val="Calibri"/>
      <family val="2"/>
      <charset val="238"/>
    </font>
    <font>
      <sz val="11"/>
      <color rgb="FF008000"/>
      <name val="Calibri"/>
      <family val="2"/>
      <charset val="238"/>
    </font>
    <font>
      <sz val="8"/>
      <color theme="1"/>
      <name val="Arial"/>
      <family val="2"/>
      <charset val="238"/>
    </font>
    <font>
      <b/>
      <sz val="12"/>
      <color rgb="FFFFFFFF"/>
      <name val="Tms Rmn"/>
      <charset val="238"/>
    </font>
    <font>
      <b/>
      <sz val="12"/>
      <color theme="1"/>
      <name val="Arial"/>
      <family val="2"/>
      <charset val="238"/>
    </font>
    <font>
      <b/>
      <i/>
      <sz val="16"/>
      <color theme="1"/>
      <name val="Arial"/>
      <family val="2"/>
      <charset val="238"/>
    </font>
    <font>
      <b/>
      <sz val="8"/>
      <color theme="1"/>
      <name val="MS Sans Serif"/>
      <charset val="238"/>
    </font>
    <font>
      <b/>
      <sz val="11"/>
      <color theme="1"/>
      <name val="Arial"/>
      <family val="2"/>
      <charset val="238"/>
    </font>
    <font>
      <b/>
      <i/>
      <sz val="8"/>
      <color theme="1"/>
      <name val="Verdana"/>
      <family val="2"/>
      <charset val="238"/>
    </font>
    <font>
      <sz val="10"/>
      <color theme="1"/>
      <name val="Tahoma"/>
      <family val="2"/>
      <charset val="238"/>
    </font>
    <font>
      <sz val="12"/>
      <color theme="1"/>
      <name val="CRO_Swiss_Light-Normal"/>
      <charset val="238"/>
    </font>
    <font>
      <sz val="10"/>
      <color theme="1"/>
      <name val="ElegaGarmnd BT"/>
      <charset val="238"/>
    </font>
    <font>
      <sz val="9"/>
      <color theme="1"/>
      <name val="Arial"/>
      <family val="2"/>
      <charset val="238"/>
    </font>
    <font>
      <sz val="10"/>
      <color theme="1"/>
      <name val="Arial CE"/>
      <charset val="238"/>
    </font>
    <font>
      <sz val="9"/>
      <color theme="1"/>
      <name val="Geneva1"/>
      <charset val="238"/>
    </font>
    <font>
      <i/>
      <sz val="8"/>
      <color theme="1"/>
      <name val="Verdana"/>
      <family val="2"/>
      <charset val="238"/>
    </font>
    <font>
      <b/>
      <i/>
      <u/>
      <sz val="11"/>
      <color theme="1"/>
      <name val="Arial"/>
      <family val="2"/>
      <charset val="238"/>
    </font>
    <font>
      <sz val="8"/>
      <color theme="1"/>
      <name val="Helv"/>
      <charset val="238"/>
    </font>
    <font>
      <sz val="10"/>
      <color theme="1"/>
      <name val="Helv"/>
      <charset val="238"/>
    </font>
    <font>
      <b/>
      <sz val="8"/>
      <color rgb="FF000000"/>
      <name val="Helv"/>
      <charset val="238"/>
    </font>
    <font>
      <b/>
      <sz val="8"/>
      <color theme="1"/>
      <name val="Verdana"/>
      <family val="2"/>
      <charset val="238"/>
    </font>
    <font>
      <b/>
      <sz val="9"/>
      <name val="Arial"/>
      <family val="2"/>
    </font>
    <font>
      <vertAlign val="superscript"/>
      <sz val="10"/>
      <name val="Arial"/>
      <family val="2"/>
    </font>
    <font>
      <u/>
      <sz val="10"/>
      <name val="Arial"/>
      <family val="2"/>
      <charset val="238"/>
    </font>
    <font>
      <sz val="11"/>
      <name val="Arial"/>
      <family val="1"/>
    </font>
    <font>
      <sz val="10"/>
      <name val="Helv"/>
      <charset val="238"/>
    </font>
    <font>
      <sz val="12"/>
      <name val="HRHelvetica"/>
    </font>
    <font>
      <sz val="8"/>
      <name val="Arial CE"/>
    </font>
    <font>
      <sz val="11"/>
      <color rgb="FF9C6500"/>
      <name val="Calibri"/>
      <family val="2"/>
      <charset val="238"/>
      <scheme val="minor"/>
    </font>
    <font>
      <sz val="9"/>
      <name val="Arial CE"/>
      <family val="2"/>
      <charset val="238"/>
    </font>
    <font>
      <u/>
      <sz val="10"/>
      <color indexed="12"/>
      <name val="Arial"/>
      <family val="2"/>
      <charset val="238"/>
    </font>
    <font>
      <sz val="12"/>
      <name val="Courier"/>
      <family val="1"/>
      <charset val="238"/>
    </font>
    <font>
      <sz val="10"/>
      <color indexed="8"/>
      <name val="MS Sans Serif"/>
      <family val="2"/>
      <charset val="238"/>
    </font>
    <font>
      <b/>
      <sz val="11"/>
      <color indexed="63"/>
      <name val="Calibri"/>
      <family val="2"/>
      <charset val="238"/>
    </font>
    <font>
      <sz val="10"/>
      <name val="CRO_Bookman-Normal"/>
      <charset val="238"/>
    </font>
    <font>
      <sz val="12"/>
      <color indexed="8"/>
      <name val="Calibri"/>
      <family val="2"/>
      <charset val="238"/>
    </font>
    <font>
      <sz val="11"/>
      <color rgb="FF000000"/>
      <name val="Calibri"/>
      <family val="2"/>
    </font>
    <font>
      <sz val="11"/>
      <name val="Times New Roman"/>
      <family val="1"/>
      <charset val="238"/>
    </font>
    <font>
      <b/>
      <sz val="12"/>
      <color rgb="FFFF0000"/>
      <name val="Arial"/>
      <family val="2"/>
      <charset val="238"/>
    </font>
    <font>
      <sz val="10"/>
      <color indexed="18"/>
      <name val="CRO_Swiss-Italic"/>
    </font>
    <font>
      <vertAlign val="subscript"/>
      <sz val="11"/>
      <name val="Arial"/>
      <family val="2"/>
      <charset val="238"/>
    </font>
    <font>
      <sz val="9"/>
      <name val="Arial CE"/>
      <charset val="238"/>
    </font>
    <font>
      <vertAlign val="subscript"/>
      <sz val="10"/>
      <name val="Arial"/>
      <family val="2"/>
      <charset val="238"/>
    </font>
    <font>
      <sz val="11"/>
      <name val="Calibri"/>
      <family val="2"/>
      <charset val="238"/>
      <scheme val="minor"/>
    </font>
    <font>
      <b/>
      <sz val="10"/>
      <name val="Arial"/>
      <family val="1"/>
    </font>
    <font>
      <sz val="10"/>
      <name val="Symbol"/>
      <family val="1"/>
      <charset val="2"/>
    </font>
  </fonts>
  <fills count="3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indexed="42"/>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10"/>
        <bgColor indexed="64"/>
      </patternFill>
    </fill>
    <fill>
      <patternFill patternType="darkVertical"/>
    </fill>
    <fill>
      <patternFill patternType="solid">
        <fgColor indexed="45"/>
        <bgColor indexed="64"/>
      </patternFill>
    </fill>
    <fill>
      <patternFill patternType="solid">
        <fgColor theme="0" tint="-0.249977111117893"/>
        <bgColor indexed="64"/>
      </patternFill>
    </fill>
    <fill>
      <patternFill patternType="solid">
        <fgColor indexed="26"/>
        <bgColor indexed="27"/>
      </patternFill>
    </fill>
    <fill>
      <patternFill patternType="solid">
        <fgColor indexed="27"/>
        <bgColor indexed="42"/>
      </patternFill>
    </fill>
    <fill>
      <patternFill patternType="solid">
        <fgColor indexed="42"/>
        <bgColor indexed="27"/>
      </patternFill>
    </fill>
    <fill>
      <patternFill patternType="solid">
        <fgColor indexed="22"/>
        <bgColor indexed="31"/>
      </patternFill>
    </fill>
    <fill>
      <patternFill patternType="solid">
        <fgColor indexed="9"/>
        <bgColor indexed="41"/>
      </patternFill>
    </fill>
    <fill>
      <patternFill patternType="solid">
        <fgColor indexed="26"/>
        <bgColor indexed="9"/>
      </patternFill>
    </fill>
    <fill>
      <patternFill patternType="solid">
        <fgColor indexed="10"/>
        <bgColor indexed="60"/>
      </patternFill>
    </fill>
    <fill>
      <patternFill patternType="solid">
        <fgColor indexed="23"/>
        <bgColor indexed="55"/>
      </patternFill>
    </fill>
    <fill>
      <patternFill patternType="solid">
        <fgColor indexed="31"/>
        <bgColor indexed="41"/>
      </patternFill>
    </fill>
    <fill>
      <patternFill patternType="solid">
        <fgColor indexed="45"/>
        <bgColor indexed="29"/>
      </patternFill>
    </fill>
    <fill>
      <patternFill patternType="solid">
        <fgColor rgb="FFBDD7EE"/>
        <bgColor rgb="FFBDD7EE"/>
      </patternFill>
    </fill>
    <fill>
      <patternFill patternType="solid">
        <fgColor rgb="FFC6EFCE"/>
        <bgColor rgb="FFC6EFCE"/>
      </patternFill>
    </fill>
    <fill>
      <patternFill patternType="solid">
        <fgColor rgb="FFCCFFCC"/>
        <bgColor rgb="FFCCFFCC"/>
      </patternFill>
    </fill>
    <fill>
      <patternFill patternType="solid">
        <fgColor rgb="FFC0C0C0"/>
        <bgColor rgb="FFC0C0C0"/>
      </patternFill>
    </fill>
    <fill>
      <patternFill patternType="solid">
        <fgColor rgb="FFFFFFFF"/>
        <bgColor rgb="FFFFFFFF"/>
      </patternFill>
    </fill>
    <fill>
      <patternFill patternType="solid">
        <fgColor rgb="FFFFFFCC"/>
        <bgColor rgb="FFFFFFCC"/>
      </patternFill>
    </fill>
    <fill>
      <patternFill patternType="solid">
        <fgColor rgb="FFFF0000"/>
        <bgColor rgb="FFFF0000"/>
      </patternFill>
    </fill>
    <fill>
      <patternFill patternType="solid">
        <fgColor rgb="FF7F7F80"/>
        <bgColor rgb="FF7F7F80"/>
      </patternFill>
    </fill>
    <fill>
      <patternFill patternType="solid">
        <fgColor rgb="FFDFDFE0"/>
        <bgColor rgb="FFDFDFE0"/>
      </patternFill>
    </fill>
    <fill>
      <patternFill patternType="solid">
        <fgColor rgb="FFFF99CC"/>
        <bgColor rgb="FFFF99CC"/>
      </patternFill>
    </fill>
    <fill>
      <patternFill patternType="solid">
        <fgColor theme="0"/>
        <bgColor indexed="64"/>
      </patternFill>
    </fill>
    <fill>
      <patternFill patternType="solid">
        <fgColor rgb="FFFFEB9C"/>
      </patternFill>
    </fill>
    <fill>
      <patternFill patternType="solid">
        <fgColor indexed="31"/>
        <bgColor indexed="64"/>
      </patternFill>
    </fill>
    <fill>
      <patternFill patternType="solid">
        <fgColor indexed="22"/>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8"/>
      </top>
      <bottom style="thin">
        <color indexed="8"/>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s>
  <cellStyleXfs count="1588">
    <xf numFmtId="0" fontId="0" fillId="0" borderId="0"/>
    <xf numFmtId="4" fontId="1" fillId="0" borderId="0"/>
    <xf numFmtId="4" fontId="2" fillId="0" borderId="0"/>
    <xf numFmtId="4" fontId="2" fillId="0" borderId="0"/>
    <xf numFmtId="167" fontId="2" fillId="0" borderId="0" applyFont="0" applyFill="0" applyBorder="0" applyAlignment="0" applyProtection="0"/>
    <xf numFmtId="0" fontId="5" fillId="0" borderId="0"/>
    <xf numFmtId="0" fontId="5" fillId="0" borderId="0"/>
    <xf numFmtId="0" fontId="22" fillId="0" borderId="0">
      <alignment horizontal="center" wrapText="1"/>
      <protection locked="0"/>
    </xf>
    <xf numFmtId="0" fontId="23" fillId="0" borderId="0" applyNumberFormat="0" applyFill="0" applyBorder="0" applyAlignment="0" applyProtection="0"/>
    <xf numFmtId="169" fontId="24" fillId="0" borderId="0" applyFill="0" applyBorder="0" applyAlignment="0"/>
    <xf numFmtId="169" fontId="38" fillId="0" borderId="0" applyFill="0" applyBorder="0" applyAlignment="0"/>
    <xf numFmtId="167" fontId="1" fillId="0" borderId="0" applyFont="0" applyFill="0" applyBorder="0" applyAlignment="0" applyProtection="0"/>
    <xf numFmtId="0" fontId="15" fillId="0" borderId="0"/>
    <xf numFmtId="167" fontId="5" fillId="0" borderId="0" applyFont="0" applyFill="0" applyBorder="0" applyAlignment="0" applyProtection="0"/>
    <xf numFmtId="4" fontId="15" fillId="0" borderId="0"/>
    <xf numFmtId="4" fontId="15" fillId="0" borderId="0"/>
    <xf numFmtId="4" fontId="15" fillId="0" borderId="0"/>
    <xf numFmtId="4" fontId="15"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 fontId="15" fillId="0" borderId="0"/>
    <xf numFmtId="167" fontId="5" fillId="0" borderId="0" applyFont="0" applyFill="0" applyBorder="0" applyAlignment="0" applyProtection="0"/>
    <xf numFmtId="167" fontId="5" fillId="0" borderId="0" applyFont="0" applyFill="0" applyBorder="0" applyAlignment="0" applyProtection="0"/>
    <xf numFmtId="168" fontId="1" fillId="0" borderId="0" applyFill="0" applyBorder="0" applyAlignment="0" applyProtection="0"/>
    <xf numFmtId="170" fontId="14" fillId="0" borderId="0" applyFill="0" applyBorder="0" applyAlignment="0" applyProtection="0"/>
    <xf numFmtId="167" fontId="1" fillId="0" borderId="0" applyFont="0" applyFill="0" applyBorder="0" applyAlignment="0" applyProtection="0"/>
    <xf numFmtId="0" fontId="25" fillId="0" borderId="0" applyNumberFormat="0" applyAlignment="0">
      <alignment horizontal="left"/>
    </xf>
    <xf numFmtId="4" fontId="1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alignment horizontal="left" wrapText="1" indent="1"/>
    </xf>
    <xf numFmtId="0" fontId="26" fillId="0" borderId="0" applyNumberFormat="0" applyAlignment="0">
      <alignment horizontal="left"/>
    </xf>
    <xf numFmtId="0" fontId="5" fillId="0" borderId="0"/>
    <xf numFmtId="0" fontId="13" fillId="3" borderId="0" applyNumberFormat="0" applyBorder="0" applyAlignment="0" applyProtection="0"/>
    <xf numFmtId="0" fontId="35" fillId="4" borderId="0" applyNumberFormat="0" applyBorder="0" applyAlignment="0" applyProtection="0"/>
    <xf numFmtId="38" fontId="17" fillId="5" borderId="0" applyNumberFormat="0" applyBorder="0" applyAlignment="0" applyProtection="0"/>
    <xf numFmtId="0" fontId="27" fillId="6" borderId="0"/>
    <xf numFmtId="0" fontId="28" fillId="0" borderId="5" applyNumberFormat="0" applyAlignment="0" applyProtection="0">
      <alignment horizontal="left" vertical="center"/>
    </xf>
    <xf numFmtId="0" fontId="28" fillId="0" borderId="3">
      <alignment horizontal="left" vertical="center"/>
    </xf>
    <xf numFmtId="0" fontId="29" fillId="0" borderId="6">
      <alignment horizontal="center"/>
    </xf>
    <xf numFmtId="0" fontId="29" fillId="0" borderId="0">
      <alignment horizontal="center"/>
    </xf>
    <xf numFmtId="10" fontId="17" fillId="7" borderId="7" applyNumberFormat="0" applyBorder="0" applyAlignment="0" applyProtection="0"/>
    <xf numFmtId="0" fontId="4" fillId="8" borderId="0">
      <alignment horizontal="center" vertical="center" wrapText="1"/>
    </xf>
    <xf numFmtId="38" fontId="24" fillId="0" borderId="0" applyFont="0" applyFill="0" applyBorder="0" applyAlignment="0" applyProtection="0"/>
    <xf numFmtId="40" fontId="24" fillId="0" borderId="0" applyFont="0" applyFill="0" applyBorder="0" applyAlignment="0" applyProtection="0"/>
    <xf numFmtId="0" fontId="24" fillId="0" borderId="0"/>
    <xf numFmtId="0" fontId="38" fillId="0" borderId="0"/>
    <xf numFmtId="4"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9" fillId="0" borderId="0"/>
    <xf numFmtId="0" fontId="14" fillId="0" borderId="0"/>
    <xf numFmtId="0" fontId="14" fillId="0" borderId="0"/>
    <xf numFmtId="0" fontId="14" fillId="0" borderId="0"/>
    <xf numFmtId="0" fontId="36" fillId="0" borderId="0"/>
    <xf numFmtId="0" fontId="36" fillId="0" borderId="0"/>
    <xf numFmtId="0" fontId="10" fillId="0" borderId="0"/>
    <xf numFmtId="0" fontId="12" fillId="0" borderId="0"/>
    <xf numFmtId="0" fontId="14" fillId="0" borderId="0"/>
    <xf numFmtId="0" fontId="5" fillId="0" borderId="0"/>
    <xf numFmtId="0" fontId="5" fillId="0" borderId="0"/>
    <xf numFmtId="0" fontId="5" fillId="0" borderId="0"/>
    <xf numFmtId="0" fontId="5" fillId="0" borderId="0"/>
    <xf numFmtId="0" fontId="5" fillId="0" borderId="0"/>
    <xf numFmtId="4" fontId="1" fillId="0" borderId="0"/>
    <xf numFmtId="0" fontId="12" fillId="0" borderId="0"/>
    <xf numFmtId="0" fontId="5" fillId="0" borderId="0"/>
    <xf numFmtId="4" fontId="14" fillId="0" borderId="0"/>
    <xf numFmtId="4" fontId="14" fillId="0" borderId="0"/>
    <xf numFmtId="4" fontId="1" fillId="0" borderId="0"/>
    <xf numFmtId="4" fontId="1" fillId="0" borderId="0"/>
    <xf numFmtId="0" fontId="5" fillId="0" borderId="0"/>
    <xf numFmtId="4" fontId="15" fillId="0" borderId="0"/>
    <xf numFmtId="0" fontId="1" fillId="0" borderId="0"/>
    <xf numFmtId="4" fontId="15" fillId="0" borderId="0"/>
    <xf numFmtId="4" fontId="39" fillId="0" borderId="0"/>
    <xf numFmtId="4" fontId="15" fillId="0" borderId="0"/>
    <xf numFmtId="4" fontId="15" fillId="0" borderId="0"/>
    <xf numFmtId="0" fontId="37" fillId="0" borderId="0"/>
    <xf numFmtId="4" fontId="1" fillId="0" borderId="0"/>
    <xf numFmtId="4" fontId="1" fillId="0" borderId="0"/>
    <xf numFmtId="0" fontId="5" fillId="0" borderId="0"/>
    <xf numFmtId="0" fontId="1" fillId="0" borderId="0"/>
    <xf numFmtId="0" fontId="10" fillId="0" borderId="0"/>
    <xf numFmtId="0" fontId="1" fillId="0" borderId="0"/>
    <xf numFmtId="0" fontId="19" fillId="0" borderId="0"/>
    <xf numFmtId="0" fontId="24" fillId="0" borderId="0"/>
    <xf numFmtId="0" fontId="40" fillId="0" borderId="0"/>
    <xf numFmtId="0" fontId="5" fillId="0" borderId="0"/>
    <xf numFmtId="0" fontId="5" fillId="0" borderId="0"/>
    <xf numFmtId="0" fontId="16" fillId="0" borderId="0"/>
    <xf numFmtId="0" fontId="34" fillId="0" borderId="0"/>
    <xf numFmtId="0" fontId="10" fillId="0" borderId="0"/>
    <xf numFmtId="0" fontId="14" fillId="0" borderId="0"/>
    <xf numFmtId="14" fontId="22" fillId="0" borderId="0">
      <alignment horizontal="center" wrapText="1"/>
      <protection locked="0"/>
    </xf>
    <xf numFmtId="9" fontId="1" fillId="0" borderId="0" applyFont="0" applyFill="0" applyBorder="0" applyAlignment="0" applyProtection="0"/>
    <xf numFmtId="10" fontId="10" fillId="0" borderId="0" applyFont="0" applyFill="0" applyBorder="0" applyAlignment="0" applyProtection="0"/>
    <xf numFmtId="0" fontId="30" fillId="9" borderId="0" applyNumberFormat="0" applyFont="0" applyBorder="0" applyAlignment="0">
      <alignment horizontal="center"/>
    </xf>
    <xf numFmtId="14" fontId="31" fillId="0" borderId="0" applyNumberFormat="0" applyFill="0" applyBorder="0" applyAlignment="0" applyProtection="0">
      <alignment horizontal="left"/>
    </xf>
    <xf numFmtId="0" fontId="30" fillId="1" borderId="3" applyNumberFormat="0" applyFont="0" applyAlignment="0">
      <alignment horizontal="center"/>
    </xf>
    <xf numFmtId="0" fontId="32" fillId="0" borderId="0" applyNumberFormat="0" applyFill="0" applyBorder="0" applyAlignment="0">
      <alignment horizontal="center"/>
    </xf>
    <xf numFmtId="0" fontId="17" fillId="10" borderId="0" applyNumberFormat="0" applyFont="0" applyBorder="0" applyAlignment="0" applyProtection="0"/>
    <xf numFmtId="0" fontId="21" fillId="0" borderId="0"/>
    <xf numFmtId="40" fontId="33" fillId="0" borderId="0" applyBorder="0">
      <alignment horizontal="right"/>
    </xf>
    <xf numFmtId="164" fontId="24" fillId="0" borderId="0" applyFont="0" applyFill="0" applyBorder="0" applyAlignment="0" applyProtection="0"/>
    <xf numFmtId="167" fontId="20" fillId="0" borderId="0" applyFont="0" applyFill="0" applyBorder="0" applyAlignment="0" applyProtection="0"/>
    <xf numFmtId="167" fontId="5" fillId="0" borderId="0" applyFont="0" applyFill="0" applyBorder="0" applyAlignment="0" applyProtection="0"/>
    <xf numFmtId="4" fontId="1" fillId="0" borderId="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4" fontId="1" fillId="0" borderId="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 fontId="1" fillId="0" borderId="0"/>
    <xf numFmtId="9" fontId="1" fillId="0" borderId="0" applyFont="0" applyFill="0" applyBorder="0" applyAlignment="0" applyProtection="0"/>
    <xf numFmtId="9" fontId="1" fillId="0" borderId="0" applyFont="0" applyFill="0" applyBorder="0" applyAlignment="0" applyProtection="0"/>
    <xf numFmtId="4" fontId="1" fillId="0" borderId="0"/>
    <xf numFmtId="167" fontId="20" fillId="0" borderId="0" applyFont="0" applyFill="0" applyBorder="0" applyAlignment="0" applyProtection="0"/>
    <xf numFmtId="167" fontId="5" fillId="0" borderId="0" applyFont="0" applyFill="0" applyBorder="0" applyAlignment="0" applyProtection="0"/>
    <xf numFmtId="9" fontId="1" fillId="0" borderId="0" applyFont="0" applyFill="0" applyBorder="0" applyAlignment="0" applyProtection="0"/>
    <xf numFmtId="4" fontId="1" fillId="0" borderId="0"/>
    <xf numFmtId="0" fontId="5" fillId="0" borderId="0"/>
    <xf numFmtId="0" fontId="5" fillId="0" borderId="0"/>
    <xf numFmtId="0" fontId="40" fillId="0" borderId="0"/>
    <xf numFmtId="43" fontId="12" fillId="0" borderId="0" applyFont="0" applyFill="0" applyBorder="0" applyAlignment="0" applyProtection="0"/>
    <xf numFmtId="0" fontId="45" fillId="0" borderId="0"/>
    <xf numFmtId="0" fontId="45" fillId="0" borderId="0"/>
    <xf numFmtId="0" fontId="46" fillId="0" borderId="0"/>
    <xf numFmtId="0" fontId="5" fillId="0" borderId="0"/>
    <xf numFmtId="4" fontId="1" fillId="0" borderId="0"/>
    <xf numFmtId="44" fontId="5" fillId="0" borderId="0" applyFont="0" applyFill="0" applyBorder="0" applyAlignment="0" applyProtection="0"/>
    <xf numFmtId="0" fontId="5" fillId="0" borderId="0"/>
    <xf numFmtId="0" fontId="5" fillId="0" borderId="0"/>
    <xf numFmtId="0" fontId="5" fillId="0" borderId="0"/>
    <xf numFmtId="0" fontId="48" fillId="0" borderId="0"/>
    <xf numFmtId="0" fontId="19" fillId="0" borderId="0"/>
    <xf numFmtId="0" fontId="19" fillId="0" borderId="0"/>
    <xf numFmtId="0" fontId="19" fillId="0" borderId="0"/>
    <xf numFmtId="0" fontId="5" fillId="0" borderId="0"/>
    <xf numFmtId="0" fontId="5"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0" fontId="5" fillId="0" borderId="0"/>
    <xf numFmtId="167" fontId="12" fillId="0" borderId="0" applyFont="0" applyFill="0" applyBorder="0" applyAlignment="0" applyProtection="0"/>
    <xf numFmtId="0" fontId="5" fillId="0" borderId="0"/>
    <xf numFmtId="167" fontId="1" fillId="0" borderId="0" applyFont="0" applyFill="0" applyBorder="0" applyAlignment="0" applyProtection="0"/>
    <xf numFmtId="0" fontId="49" fillId="0" borderId="0"/>
    <xf numFmtId="0" fontId="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0" fontId="5" fillId="0" borderId="0"/>
    <xf numFmtId="4" fontId="1" fillId="0" borderId="0"/>
    <xf numFmtId="0" fontId="40" fillId="0" borderId="0"/>
    <xf numFmtId="4" fontId="1" fillId="0" borderId="0"/>
    <xf numFmtId="4" fontId="1" fillId="0" borderId="0"/>
    <xf numFmtId="0" fontId="54" fillId="0" borderId="0">
      <alignment horizontal="left" vertical="top" wrapText="1"/>
    </xf>
    <xf numFmtId="172" fontId="54" fillId="0" borderId="0" applyBorder="0" applyProtection="0">
      <alignment horizontal="right" vertical="top" wrapText="1"/>
    </xf>
    <xf numFmtId="0" fontId="55" fillId="0" borderId="0" applyNumberFormat="0" applyBorder="0" applyProtection="0">
      <alignment horizontal="left" vertical="top" wrapText="1"/>
    </xf>
    <xf numFmtId="0" fontId="54" fillId="0" borderId="0" applyNumberFormat="0" applyBorder="0" applyProtection="0">
      <alignment horizontal="right" vertical="top" wrapText="1"/>
    </xf>
    <xf numFmtId="0" fontId="56" fillId="0" borderId="0" applyNumberFormat="0" applyBorder="0" applyProtection="0">
      <alignment horizontal="left" vertical="top" wrapText="1" indent="2"/>
    </xf>
    <xf numFmtId="0" fontId="54" fillId="0" borderId="0" applyNumberFormat="0" applyBorder="0" applyProtection="0">
      <alignment horizontal="left" vertical="top" wrapText="1"/>
    </xf>
    <xf numFmtId="4" fontId="57" fillId="12" borderId="9">
      <alignment vertical="top"/>
    </xf>
    <xf numFmtId="0" fontId="5" fillId="0" borderId="0"/>
    <xf numFmtId="0" fontId="5" fillId="0" borderId="0"/>
    <xf numFmtId="0" fontId="5" fillId="0" borderId="0"/>
    <xf numFmtId="0" fontId="5" fillId="0" borderId="0"/>
    <xf numFmtId="0" fontId="4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0" fontId="5" fillId="0" borderId="0"/>
    <xf numFmtId="0" fontId="14" fillId="0" borderId="0"/>
    <xf numFmtId="0" fontId="68" fillId="0" borderId="0"/>
    <xf numFmtId="167" fontId="5" fillId="0" borderId="0" applyFont="0" applyFill="0" applyBorder="0" applyAlignment="0" applyProtection="0"/>
    <xf numFmtId="166" fontId="12" fillId="0" borderId="0" applyFont="0" applyFill="0" applyBorder="0" applyAlignment="0" applyProtection="0"/>
    <xf numFmtId="0" fontId="5" fillId="0" borderId="0"/>
    <xf numFmtId="44" fontId="5" fillId="0" borderId="0" applyFont="0" applyFill="0" applyBorder="0" applyAlignment="0" applyProtection="0"/>
    <xf numFmtId="4" fontId="1" fillId="0" borderId="0"/>
    <xf numFmtId="167" fontId="5"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71" fillId="0" borderId="0"/>
    <xf numFmtId="176" fontId="87" fillId="0" borderId="0" applyFill="0" applyBorder="0" applyAlignment="0">
      <protection locked="0"/>
    </xf>
    <xf numFmtId="0" fontId="87" fillId="0" borderId="0">
      <protection locked="0"/>
    </xf>
    <xf numFmtId="44" fontId="5" fillId="0" borderId="0" applyFont="0" applyFill="0" applyBorder="0" applyAlignment="0" applyProtection="0"/>
    <xf numFmtId="0" fontId="21" fillId="0" borderId="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2" fillId="0" borderId="0"/>
    <xf numFmtId="44"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5" fillId="0" borderId="0"/>
    <xf numFmtId="0" fontId="5" fillId="0" borderId="0"/>
    <xf numFmtId="0" fontId="72" fillId="0" borderId="0">
      <alignment horizontal="center" wrapText="1"/>
      <protection locked="0"/>
    </xf>
    <xf numFmtId="0" fontId="73" fillId="0" borderId="0" applyNumberFormat="0" applyFill="0" applyBorder="0" applyAlignment="0" applyProtection="0"/>
    <xf numFmtId="173" fontId="74" fillId="0" borderId="0" applyFill="0" applyBorder="0" applyAlignment="0"/>
    <xf numFmtId="173" fontId="74" fillId="0" borderId="0" applyFill="0" applyBorder="0" applyAlignment="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168" fontId="75" fillId="0" borderId="0" applyFill="0" applyBorder="0" applyAlignment="0" applyProtection="0"/>
    <xf numFmtId="0" fontId="76" fillId="0" borderId="0" applyNumberFormat="0" applyAlignment="0"/>
    <xf numFmtId="174" fontId="75" fillId="0" borderId="0" applyFill="0" applyBorder="0" applyAlignment="0" applyProtection="0"/>
    <xf numFmtId="174" fontId="75" fillId="0" borderId="0" applyFill="0" applyBorder="0" applyAlignment="0" applyProtection="0"/>
    <xf numFmtId="174" fontId="75" fillId="0" borderId="0" applyFill="0" applyBorder="0" applyAlignment="0" applyProtection="0"/>
    <xf numFmtId="0" fontId="77" fillId="0" borderId="0" applyNumberFormat="0" applyAlignment="0"/>
    <xf numFmtId="0" fontId="78" fillId="13" borderId="0" applyNumberFormat="0" applyBorder="0" applyAlignment="0" applyProtection="0"/>
    <xf numFmtId="0" fontId="35" fillId="14" borderId="0" applyNumberFormat="0" applyBorder="0" applyAlignment="0" applyProtection="0"/>
    <xf numFmtId="0" fontId="79" fillId="15" borderId="0" applyNumberFormat="0" applyBorder="0" applyAlignment="0" applyProtection="0"/>
    <xf numFmtId="0" fontId="80" fillId="16" borderId="0"/>
    <xf numFmtId="0" fontId="3" fillId="0" borderId="15" applyNumberFormat="0" applyAlignment="0" applyProtection="0"/>
    <xf numFmtId="0" fontId="3" fillId="0" borderId="9">
      <alignment horizontal="left" vertical="center"/>
    </xf>
    <xf numFmtId="0" fontId="81" fillId="0" borderId="16">
      <alignment horizontal="center"/>
    </xf>
    <xf numFmtId="0" fontId="81" fillId="0" borderId="0">
      <alignment horizontal="center"/>
    </xf>
    <xf numFmtId="0" fontId="79" fillId="17" borderId="0" applyNumberFormat="0" applyBorder="0" applyAlignment="0" applyProtection="0"/>
    <xf numFmtId="0" fontId="4" fillId="18" borderId="0">
      <alignment horizontal="center" vertical="center" wrapText="1"/>
    </xf>
    <xf numFmtId="0" fontId="74" fillId="0" borderId="0"/>
    <xf numFmtId="0" fontId="74" fillId="0" borderId="0"/>
    <xf numFmtId="0" fontId="82" fillId="0" borderId="0"/>
    <xf numFmtId="0" fontId="82" fillId="0" borderId="0"/>
    <xf numFmtId="4" fontId="1" fillId="0" borderId="0"/>
    <xf numFmtId="0" fontId="14" fillId="0" borderId="0"/>
    <xf numFmtId="44" fontId="5" fillId="0" borderId="0" applyFont="0" applyFill="0" applyBorder="0" applyAlignment="0" applyProtection="0"/>
    <xf numFmtId="4" fontId="15" fillId="0" borderId="0"/>
    <xf numFmtId="0" fontId="5" fillId="0" borderId="0"/>
    <xf numFmtId="0" fontId="5" fillId="0" borderId="0"/>
    <xf numFmtId="0" fontId="14" fillId="0" borderId="0"/>
    <xf numFmtId="0" fontId="71" fillId="0" borderId="0"/>
    <xf numFmtId="0" fontId="5" fillId="0" borderId="0"/>
    <xf numFmtId="0" fontId="5" fillId="0" borderId="0"/>
    <xf numFmtId="175" fontId="72" fillId="0" borderId="0">
      <alignment horizontal="center" wrapText="1"/>
      <protection locked="0"/>
    </xf>
    <xf numFmtId="9" fontId="75" fillId="0" borderId="0" applyFill="0" applyBorder="0" applyAlignment="0" applyProtection="0"/>
    <xf numFmtId="10" fontId="75" fillId="0" borderId="0" applyFill="0" applyBorder="0" applyAlignment="0" applyProtection="0"/>
    <xf numFmtId="0" fontId="75" fillId="19" borderId="0" applyNumberFormat="0" applyBorder="0" applyAlignment="0"/>
    <xf numFmtId="0" fontId="79" fillId="0" borderId="0" applyNumberFormat="0" applyFill="0" applyBorder="0" applyAlignment="0" applyProtection="0"/>
    <xf numFmtId="0" fontId="75" fillId="20" borderId="9" applyNumberFormat="0" applyAlignment="0"/>
    <xf numFmtId="0" fontId="83" fillId="0" borderId="0" applyNumberFormat="0" applyFill="0" applyBorder="0" applyAlignment="0"/>
    <xf numFmtId="0" fontId="75" fillId="21" borderId="0" applyNumberFormat="0" applyBorder="0" applyAlignment="0" applyProtection="0"/>
    <xf numFmtId="0" fontId="5" fillId="0" borderId="0"/>
    <xf numFmtId="0" fontId="42" fillId="0" borderId="0">
      <alignment horizontal="left" vertical="top" wrapText="1"/>
    </xf>
    <xf numFmtId="40" fontId="84" fillId="0" borderId="0" applyBorder="0">
      <alignment horizontal="right"/>
    </xf>
    <xf numFmtId="168" fontId="75" fillId="0" borderId="0" applyFill="0" applyBorder="0" applyAlignment="0" applyProtection="0"/>
    <xf numFmtId="168" fontId="75" fillId="0" borderId="0" applyFill="0" applyBorder="0" applyAlignment="0" applyProtection="0"/>
    <xf numFmtId="0" fontId="5" fillId="0" borderId="0"/>
    <xf numFmtId="0" fontId="85" fillId="0" borderId="0"/>
    <xf numFmtId="170" fontId="89" fillId="0" borderId="0" applyBorder="0" applyProtection="0"/>
    <xf numFmtId="0" fontId="88" fillId="0" borderId="0"/>
    <xf numFmtId="44" fontId="12" fillId="0" borderId="0" applyFont="0" applyFill="0" applyBorder="0" applyAlignment="0" applyProtection="0"/>
    <xf numFmtId="44" fontId="1" fillId="0" borderId="0" applyFont="0" applyFill="0" applyBorder="0" applyAlignment="0" applyProtection="0"/>
    <xf numFmtId="0" fontId="68" fillId="0" borderId="0"/>
    <xf numFmtId="4" fontId="1" fillId="0" borderId="0"/>
    <xf numFmtId="0" fontId="5" fillId="0" borderId="0"/>
    <xf numFmtId="0" fontId="14" fillId="0" borderId="0"/>
    <xf numFmtId="0" fontId="5" fillId="0" borderId="0"/>
    <xf numFmtId="0" fontId="96" fillId="0" borderId="0"/>
    <xf numFmtId="177" fontId="97" fillId="0" borderId="0">
      <alignment horizontal="center" wrapText="1"/>
      <protection locked="0"/>
    </xf>
    <xf numFmtId="0" fontId="98" fillId="0" borderId="0"/>
    <xf numFmtId="178" fontId="99" fillId="0" borderId="0"/>
    <xf numFmtId="178" fontId="100" fillId="0" borderId="0"/>
    <xf numFmtId="4" fontId="101" fillId="0" borderId="0">
      <alignment horizontal="right" vertical="top" wrapText="1"/>
    </xf>
    <xf numFmtId="181" fontId="96" fillId="0" borderId="0"/>
    <xf numFmtId="181" fontId="96" fillId="0" borderId="0"/>
    <xf numFmtId="182" fontId="96" fillId="0" borderId="0"/>
    <xf numFmtId="182" fontId="96" fillId="0" borderId="0"/>
    <xf numFmtId="182" fontId="96" fillId="0" borderId="0"/>
    <xf numFmtId="182" fontId="96" fillId="0" borderId="0"/>
    <xf numFmtId="182" fontId="96" fillId="0" borderId="0"/>
    <xf numFmtId="182" fontId="96" fillId="0" borderId="0"/>
    <xf numFmtId="182" fontId="96" fillId="0" borderId="0"/>
    <xf numFmtId="182" fontId="96" fillId="0" borderId="0"/>
    <xf numFmtId="181" fontId="96" fillId="0" borderId="0"/>
    <xf numFmtId="181" fontId="96" fillId="0" borderId="0"/>
    <xf numFmtId="181" fontId="96" fillId="0" borderId="0"/>
    <xf numFmtId="179" fontId="102" fillId="0" borderId="0"/>
    <xf numFmtId="179" fontId="102" fillId="0" borderId="0"/>
    <xf numFmtId="179" fontId="102" fillId="0" borderId="0"/>
    <xf numFmtId="179" fontId="102" fillId="0" borderId="0"/>
    <xf numFmtId="181" fontId="96" fillId="0" borderId="0"/>
    <xf numFmtId="181" fontId="96" fillId="0" borderId="0"/>
    <xf numFmtId="181" fontId="96" fillId="0" borderId="0"/>
    <xf numFmtId="181" fontId="96" fillId="0" borderId="0"/>
    <xf numFmtId="181" fontId="96" fillId="0" borderId="0"/>
    <xf numFmtId="181" fontId="96" fillId="0" borderId="0"/>
    <xf numFmtId="181" fontId="96" fillId="0" borderId="0"/>
    <xf numFmtId="181" fontId="96" fillId="0" borderId="0"/>
    <xf numFmtId="181" fontId="96" fillId="0" borderId="0"/>
    <xf numFmtId="177" fontId="102" fillId="0" borderId="0"/>
    <xf numFmtId="181" fontId="96" fillId="0" borderId="0"/>
    <xf numFmtId="181" fontId="96" fillId="0" borderId="0"/>
    <xf numFmtId="181" fontId="96" fillId="0" borderId="0"/>
    <xf numFmtId="181" fontId="96" fillId="0" borderId="0"/>
    <xf numFmtId="181" fontId="96" fillId="0" borderId="0"/>
    <xf numFmtId="181" fontId="96" fillId="0" borderId="0"/>
    <xf numFmtId="181" fontId="96" fillId="0" borderId="0"/>
    <xf numFmtId="181" fontId="96" fillId="0" borderId="0"/>
    <xf numFmtId="181" fontId="96" fillId="0" borderId="0"/>
    <xf numFmtId="179" fontId="102" fillId="0" borderId="0"/>
    <xf numFmtId="181" fontId="96" fillId="0" borderId="0"/>
    <xf numFmtId="181" fontId="96" fillId="0" borderId="0"/>
    <xf numFmtId="181" fontId="96" fillId="0" borderId="0"/>
    <xf numFmtId="181" fontId="96" fillId="0" borderId="0"/>
    <xf numFmtId="181" fontId="103" fillId="0" borderId="0"/>
    <xf numFmtId="182" fontId="89" fillId="0" borderId="0"/>
    <xf numFmtId="181" fontId="96" fillId="0" borderId="0"/>
    <xf numFmtId="181" fontId="96" fillId="0" borderId="0"/>
    <xf numFmtId="181" fontId="96" fillId="0" borderId="0"/>
    <xf numFmtId="0" fontId="96" fillId="22" borderId="0"/>
    <xf numFmtId="0" fontId="104" fillId="0" borderId="0"/>
    <xf numFmtId="183" fontId="96" fillId="0" borderId="0"/>
    <xf numFmtId="183" fontId="96" fillId="0" borderId="0"/>
    <xf numFmtId="183" fontId="96" fillId="0" borderId="0"/>
    <xf numFmtId="179" fontId="102"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183" fontId="96" fillId="0" borderId="0"/>
    <xf numFmtId="0" fontId="105" fillId="0" borderId="0"/>
    <xf numFmtId="182" fontId="96" fillId="0" borderId="0"/>
    <xf numFmtId="177" fontId="106" fillId="0" borderId="0"/>
    <xf numFmtId="0" fontId="107" fillId="23" borderId="0"/>
    <xf numFmtId="0" fontId="108" fillId="24" borderId="0"/>
    <xf numFmtId="0" fontId="109" fillId="25" borderId="0"/>
    <xf numFmtId="177" fontId="110" fillId="26" borderId="0"/>
    <xf numFmtId="0" fontId="111" fillId="0" borderId="22"/>
    <xf numFmtId="177" fontId="111" fillId="0" borderId="22">
      <alignment horizontal="left" vertical="center"/>
    </xf>
    <xf numFmtId="0" fontId="112" fillId="0" borderId="0">
      <alignment horizontal="center"/>
    </xf>
    <xf numFmtId="0" fontId="112" fillId="0" borderId="0">
      <alignment horizontal="center" textRotation="90"/>
    </xf>
    <xf numFmtId="177" fontId="113" fillId="0" borderId="23">
      <alignment horizontal="center"/>
    </xf>
    <xf numFmtId="177" fontId="113" fillId="0" borderId="0">
      <alignment horizontal="center"/>
    </xf>
    <xf numFmtId="0" fontId="109" fillId="27" borderId="0"/>
    <xf numFmtId="0" fontId="101" fillId="0" borderId="0">
      <alignment horizontal="right" vertical="top" wrapText="1"/>
    </xf>
    <xf numFmtId="177" fontId="114" fillId="28" borderId="0">
      <alignment horizontal="center" vertical="center" wrapText="1"/>
    </xf>
    <xf numFmtId="0" fontId="115" fillId="0" borderId="0">
      <alignment horizontal="left" vertical="top" wrapText="1"/>
    </xf>
    <xf numFmtId="177" fontId="99" fillId="0" borderId="0"/>
    <xf numFmtId="177" fontId="100" fillId="0" borderId="0"/>
    <xf numFmtId="179" fontId="103" fillId="0" borderId="0"/>
    <xf numFmtId="179" fontId="103" fillId="0" borderId="0"/>
    <xf numFmtId="177" fontId="106" fillId="0" borderId="0"/>
    <xf numFmtId="177" fontId="106" fillId="0" borderId="0"/>
    <xf numFmtId="177" fontId="106" fillId="0" borderId="0"/>
    <xf numFmtId="177" fontId="106" fillId="0" borderId="0"/>
    <xf numFmtId="177" fontId="106" fillId="0" borderId="0"/>
    <xf numFmtId="177" fontId="106" fillId="0" borderId="0"/>
    <xf numFmtId="177" fontId="106" fillId="0" borderId="0"/>
    <xf numFmtId="177" fontId="116" fillId="0" borderId="0"/>
    <xf numFmtId="177" fontId="116" fillId="0" borderId="0"/>
    <xf numFmtId="177" fontId="89" fillId="0" borderId="0"/>
    <xf numFmtId="177" fontId="89" fillId="0" borderId="0"/>
    <xf numFmtId="177" fontId="89" fillId="0" borderId="0"/>
    <xf numFmtId="177" fontId="117" fillId="0" borderId="0"/>
    <xf numFmtId="177" fontId="117" fillId="0" borderId="0"/>
    <xf numFmtId="179" fontId="103" fillId="0" borderId="0"/>
    <xf numFmtId="177" fontId="106" fillId="0" borderId="0"/>
    <xf numFmtId="177" fontId="106" fillId="0" borderId="0"/>
    <xf numFmtId="177" fontId="106" fillId="0" borderId="0"/>
    <xf numFmtId="177" fontId="106" fillId="0" borderId="0"/>
    <xf numFmtId="177" fontId="116" fillId="0" borderId="0"/>
    <xf numFmtId="177" fontId="89" fillId="0" borderId="0"/>
    <xf numFmtId="177" fontId="89" fillId="0" borderId="0"/>
    <xf numFmtId="177" fontId="106" fillId="0" borderId="0"/>
    <xf numFmtId="179" fontId="103" fillId="0" borderId="0"/>
    <xf numFmtId="177" fontId="106" fillId="0" borderId="0"/>
    <xf numFmtId="179" fontId="103" fillId="0" borderId="0"/>
    <xf numFmtId="177" fontId="106" fillId="0" borderId="0"/>
    <xf numFmtId="177" fontId="106" fillId="0" borderId="0"/>
    <xf numFmtId="177" fontId="106" fillId="0" borderId="0"/>
    <xf numFmtId="177" fontId="106" fillId="0" borderId="0"/>
    <xf numFmtId="177" fontId="106" fillId="0" borderId="0"/>
    <xf numFmtId="177" fontId="106" fillId="0" borderId="0"/>
    <xf numFmtId="179" fontId="103" fillId="0" borderId="0"/>
    <xf numFmtId="179" fontId="103" fillId="0" borderId="0"/>
    <xf numFmtId="179" fontId="103" fillId="0" borderId="0"/>
    <xf numFmtId="177" fontId="118" fillId="0" borderId="0"/>
    <xf numFmtId="177" fontId="106" fillId="0" borderId="0"/>
    <xf numFmtId="179" fontId="103" fillId="0" borderId="0"/>
    <xf numFmtId="177" fontId="118" fillId="0" borderId="0"/>
    <xf numFmtId="179" fontId="103" fillId="0" borderId="0"/>
    <xf numFmtId="177" fontId="106" fillId="0" borderId="0"/>
    <xf numFmtId="177" fontId="106" fillId="0" borderId="0"/>
    <xf numFmtId="177" fontId="106" fillId="0" borderId="0"/>
    <xf numFmtId="179" fontId="103" fillId="0" borderId="0"/>
    <xf numFmtId="179" fontId="89" fillId="0" borderId="0"/>
    <xf numFmtId="179" fontId="89" fillId="0" borderId="0"/>
    <xf numFmtId="177" fontId="89" fillId="0" borderId="0"/>
    <xf numFmtId="179" fontId="103" fillId="0" borderId="0"/>
    <xf numFmtId="177" fontId="116" fillId="0" borderId="0"/>
    <xf numFmtId="177" fontId="106" fillId="0" borderId="0"/>
    <xf numFmtId="177" fontId="106" fillId="0" borderId="0"/>
    <xf numFmtId="177" fontId="106" fillId="0" borderId="0"/>
    <xf numFmtId="177" fontId="106" fillId="0" borderId="0"/>
    <xf numFmtId="179" fontId="103" fillId="0" borderId="0"/>
    <xf numFmtId="177" fontId="101" fillId="0" borderId="0">
      <alignment horizontal="left" vertical="top" wrapText="1"/>
    </xf>
    <xf numFmtId="177" fontId="106" fillId="0" borderId="0"/>
    <xf numFmtId="179" fontId="103" fillId="0" borderId="0"/>
    <xf numFmtId="179" fontId="103" fillId="0" borderId="0"/>
    <xf numFmtId="177" fontId="106" fillId="0" borderId="0"/>
    <xf numFmtId="177" fontId="116" fillId="0" borderId="0"/>
    <xf numFmtId="179" fontId="103" fillId="0" borderId="0"/>
    <xf numFmtId="179" fontId="102" fillId="0" borderId="0"/>
    <xf numFmtId="177" fontId="103" fillId="0" borderId="0"/>
    <xf numFmtId="179" fontId="102" fillId="0" borderId="0"/>
    <xf numFmtId="179" fontId="102" fillId="0" borderId="0"/>
    <xf numFmtId="179" fontId="102" fillId="0" borderId="0"/>
    <xf numFmtId="179" fontId="102" fillId="0" borderId="0"/>
    <xf numFmtId="177" fontId="119" fillId="0" borderId="0"/>
    <xf numFmtId="177" fontId="106" fillId="0" borderId="0"/>
    <xf numFmtId="177" fontId="89" fillId="0" borderId="0"/>
    <xf numFmtId="177" fontId="89" fillId="0" borderId="0"/>
    <xf numFmtId="179" fontId="103" fillId="0" borderId="0"/>
    <xf numFmtId="179" fontId="103" fillId="0" borderId="0"/>
    <xf numFmtId="177" fontId="106" fillId="0" borderId="0"/>
    <xf numFmtId="177" fontId="103" fillId="0" borderId="0"/>
    <xf numFmtId="177" fontId="106" fillId="0" borderId="0"/>
    <xf numFmtId="177" fontId="103" fillId="0" borderId="0"/>
    <xf numFmtId="177" fontId="106" fillId="0" borderId="0"/>
    <xf numFmtId="177" fontId="116" fillId="0" borderId="0"/>
    <xf numFmtId="177" fontId="89" fillId="0" borderId="0"/>
    <xf numFmtId="177" fontId="106" fillId="0" borderId="0"/>
    <xf numFmtId="177" fontId="106" fillId="0" borderId="0"/>
    <xf numFmtId="177" fontId="106" fillId="0" borderId="0"/>
    <xf numFmtId="177" fontId="106" fillId="0" borderId="0"/>
    <xf numFmtId="177" fontId="106" fillId="0" borderId="0"/>
    <xf numFmtId="177" fontId="106" fillId="0" borderId="0"/>
    <xf numFmtId="177" fontId="106" fillId="0" borderId="0"/>
    <xf numFmtId="177" fontId="120" fillId="0" borderId="0"/>
    <xf numFmtId="177" fontId="121" fillId="0" borderId="0"/>
    <xf numFmtId="177" fontId="106" fillId="0" borderId="0"/>
    <xf numFmtId="177" fontId="89" fillId="0" borderId="0"/>
    <xf numFmtId="177" fontId="89" fillId="0" borderId="0"/>
    <xf numFmtId="0" fontId="101" fillId="0" borderId="0">
      <alignment horizontal="left" vertical="top" wrapText="1"/>
    </xf>
    <xf numFmtId="185" fontId="97" fillId="0" borderId="0">
      <alignment horizontal="center" wrapText="1"/>
      <protection locked="0"/>
    </xf>
    <xf numFmtId="186" fontId="96" fillId="0" borderId="0"/>
    <xf numFmtId="180" fontId="96" fillId="0" borderId="0"/>
    <xf numFmtId="180" fontId="96" fillId="0" borderId="0"/>
    <xf numFmtId="180" fontId="96" fillId="0" borderId="0"/>
    <xf numFmtId="180" fontId="96" fillId="0" borderId="0"/>
    <xf numFmtId="0" fontId="122" fillId="0" borderId="0">
      <alignment horizontal="left" vertical="top" wrapText="1" indent="1"/>
    </xf>
    <xf numFmtId="0" fontId="96" fillId="29" borderId="0"/>
    <xf numFmtId="0" fontId="123" fillId="0" borderId="0"/>
    <xf numFmtId="187" fontId="123" fillId="0" borderId="0"/>
    <xf numFmtId="0" fontId="124" fillId="0" borderId="0"/>
    <xf numFmtId="0" fontId="96" fillId="30" borderId="22"/>
    <xf numFmtId="0" fontId="109" fillId="0" borderId="0"/>
    <xf numFmtId="0" fontId="96" fillId="31" borderId="0"/>
    <xf numFmtId="177" fontId="125" fillId="0" borderId="0"/>
    <xf numFmtId="184" fontId="126" fillId="0" borderId="0">
      <alignment horizontal="right"/>
    </xf>
    <xf numFmtId="179" fontId="127" fillId="27" borderId="22">
      <alignment vertical="top"/>
    </xf>
    <xf numFmtId="181" fontId="96" fillId="0" borderId="0"/>
    <xf numFmtId="181" fontId="96" fillId="0" borderId="0"/>
    <xf numFmtId="181" fontId="96" fillId="0" borderId="0"/>
    <xf numFmtId="181" fontId="96" fillId="0" borderId="0"/>
    <xf numFmtId="181" fontId="96" fillId="0" borderId="0"/>
    <xf numFmtId="0" fontId="96" fillId="0" borderId="0"/>
    <xf numFmtId="0" fontId="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xf numFmtId="43" fontId="12" fillId="0" borderId="0" applyFont="0" applyFill="0" applyBorder="0" applyAlignment="0" applyProtection="0"/>
    <xf numFmtId="167" fontId="5" fillId="0" borderId="0" applyFont="0" applyFill="0" applyBorder="0" applyAlignment="0" applyProtection="0"/>
    <xf numFmtId="0" fontId="42" fillId="0" borderId="0"/>
    <xf numFmtId="0" fontId="42" fillId="0" borderId="0"/>
    <xf numFmtId="0" fontId="131" fillId="0" borderId="0"/>
    <xf numFmtId="167" fontId="131" fillId="0" borderId="0" applyFont="0" applyFill="0" applyBorder="0" applyAlignment="0" applyProtection="0"/>
    <xf numFmtId="0" fontId="12" fillId="0" borderId="0"/>
    <xf numFmtId="44" fontId="5" fillId="0" borderId="0" applyFont="0" applyFill="0" applyBorder="0" applyAlignment="0" applyProtection="0"/>
    <xf numFmtId="0" fontId="132" fillId="0" borderId="0"/>
    <xf numFmtId="0" fontId="5" fillId="0" borderId="0"/>
    <xf numFmtId="4" fontId="1" fillId="0" borderId="0"/>
    <xf numFmtId="4" fontId="1" fillId="0" borderId="0"/>
    <xf numFmtId="4" fontId="1" fillId="0" borderId="0"/>
    <xf numFmtId="4" fontId="1" fillId="0" borderId="0"/>
    <xf numFmtId="4" fontId="1" fillId="0" borderId="0"/>
    <xf numFmtId="0" fontId="14" fillId="0" borderId="0"/>
    <xf numFmtId="0" fontId="133" fillId="0" borderId="0"/>
    <xf numFmtId="0" fontId="5" fillId="0" borderId="0">
      <alignment vertical="center"/>
    </xf>
    <xf numFmtId="43" fontId="5" fillId="0" borderId="0" applyFont="0" applyFill="0" applyBorder="0" applyAlignment="0" applyProtection="0"/>
    <xf numFmtId="167"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4" fillId="0" borderId="0"/>
    <xf numFmtId="44" fontId="5" fillId="0" borderId="0" applyFont="0" applyFill="0" applyBorder="0" applyAlignment="0" applyProtection="0"/>
    <xf numFmtId="0" fontId="5" fillId="0" borderId="0"/>
    <xf numFmtId="0" fontId="134" fillId="0" borderId="0"/>
    <xf numFmtId="165" fontId="134" fillId="0" borderId="0" applyFont="0" applyFill="0" applyBorder="0" applyAlignment="0" applyProtection="0"/>
    <xf numFmtId="0" fontId="134" fillId="0" borderId="0"/>
    <xf numFmtId="167" fontId="42" fillId="0" borderId="0" applyFont="0" applyFill="0" applyBorder="0" applyAlignment="0" applyProtection="0"/>
    <xf numFmtId="0" fontId="42" fillId="0" borderId="0"/>
    <xf numFmtId="0" fontId="71" fillId="0" borderId="0"/>
    <xf numFmtId="0" fontId="5" fillId="0" borderId="0"/>
    <xf numFmtId="168" fontId="5" fillId="0" borderId="0"/>
    <xf numFmtId="0" fontId="135" fillId="33" borderId="0" applyNumberFormat="0" applyBorder="0" applyAlignment="0" applyProtection="0"/>
    <xf numFmtId="0" fontId="64" fillId="0" borderId="0">
      <alignment vertical="top" wrapText="1"/>
    </xf>
    <xf numFmtId="0" fontId="5" fillId="0" borderId="0"/>
    <xf numFmtId="0" fontId="5" fillId="0" borderId="0"/>
    <xf numFmtId="0" fontId="64" fillId="0" borderId="0">
      <alignment horizontal="justify" wrapText="1"/>
    </xf>
    <xf numFmtId="0" fontId="40" fillId="0" borderId="0"/>
    <xf numFmtId="0" fontId="40" fillId="0" borderId="0"/>
    <xf numFmtId="0" fontId="136" fillId="0" borderId="0">
      <alignment horizontal="left" vertical="top"/>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0" fontId="13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0" fontId="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0" fontId="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0" fontId="14" fillId="0" borderId="0"/>
    <xf numFmtId="167" fontId="5" fillId="0" borderId="0" applyFont="0" applyFill="0" applyBorder="0" applyAlignment="0" applyProtection="0"/>
    <xf numFmtId="0" fontId="5" fillId="0" borderId="0"/>
    <xf numFmtId="0" fontId="5" fillId="0" borderId="0"/>
    <xf numFmtId="0" fontId="14" fillId="3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193" fontId="14" fillId="0" borderId="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10" fillId="0" borderId="0" applyFont="0" applyFill="0" applyBorder="0" applyAlignment="0" applyProtection="0"/>
    <xf numFmtId="191" fontId="5" fillId="0" borderId="0" applyFont="0" applyFill="0" applyBorder="0" applyAlignment="0" applyProtection="0"/>
    <xf numFmtId="0" fontId="16" fillId="0" borderId="0"/>
    <xf numFmtId="0" fontId="137" fillId="0" borderId="0" applyNumberFormat="0" applyFill="0" applyBorder="0" applyAlignment="0" applyProtection="0">
      <alignment vertical="top"/>
      <protection locked="0"/>
    </xf>
    <xf numFmtId="0" fontId="71" fillId="0" borderId="0"/>
    <xf numFmtId="0" fontId="135" fillId="33" borderId="0" applyNumberFormat="0" applyBorder="0" applyAlignment="0" applyProtection="0"/>
    <xf numFmtId="0" fontId="10"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2" fontId="1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2" fillId="0" borderId="0"/>
    <xf numFmtId="0" fontId="7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42" fillId="0" borderId="0"/>
    <xf numFmtId="0" fontId="141"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5" fillId="0" borderId="0"/>
    <xf numFmtId="0" fontId="5" fillId="0" borderId="0"/>
    <xf numFmtId="0" fontId="16" fillId="0" borderId="0"/>
    <xf numFmtId="0" fontId="5" fillId="0" borderId="0"/>
    <xf numFmtId="0" fontId="10" fillId="0" borderId="0"/>
    <xf numFmtId="0" fontId="10" fillId="0" borderId="0"/>
    <xf numFmtId="0" fontId="10" fillId="0" borderId="0"/>
    <xf numFmtId="0" fontId="71" fillId="0" borderId="0"/>
    <xf numFmtId="0" fontId="10" fillId="0" borderId="0"/>
    <xf numFmtId="0" fontId="42" fillId="0" borderId="0"/>
    <xf numFmtId="0" fontId="71" fillId="0" borderId="0"/>
    <xf numFmtId="0" fontId="140" fillId="35" borderId="25" applyNumberFormat="0" applyAlignment="0" applyProtection="0"/>
    <xf numFmtId="0" fontId="5" fillId="0" borderId="0"/>
    <xf numFmtId="0" fontId="139" fillId="0" borderId="0"/>
    <xf numFmtId="0" fontId="5" fillId="0" borderId="0"/>
    <xf numFmtId="0" fontId="21" fillId="0" borderId="0"/>
    <xf numFmtId="43" fontId="12" fillId="0" borderId="0" applyFont="0" applyFill="0" applyBorder="0" applyAlignment="0" applyProtection="0"/>
    <xf numFmtId="0" fontId="5" fillId="0" borderId="0"/>
    <xf numFmtId="0" fontId="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0" fontId="146" fillId="0" borderId="0">
      <alignment horizontal="justify" wrapText="1"/>
      <protection locked="0"/>
    </xf>
    <xf numFmtId="0" fontId="5" fillId="0" borderId="0"/>
    <xf numFmtId="0" fontId="148" fillId="0" borderId="0"/>
    <xf numFmtId="0" fontId="10" fillId="0" borderId="0"/>
    <xf numFmtId="0" fontId="5" fillId="0" borderId="0"/>
  </cellStyleXfs>
  <cellXfs count="733">
    <xf numFmtId="0" fontId="0" fillId="0" borderId="0" xfId="0"/>
    <xf numFmtId="4" fontId="1" fillId="0" borderId="0" xfId="53"/>
    <xf numFmtId="4" fontId="43" fillId="0" borderId="0" xfId="53" applyFont="1"/>
    <xf numFmtId="4" fontId="5" fillId="0" borderId="0" xfId="53" applyFont="1"/>
    <xf numFmtId="4" fontId="42" fillId="0" borderId="0" xfId="53" applyFont="1"/>
    <xf numFmtId="4" fontId="3" fillId="0" borderId="0" xfId="53" applyFont="1"/>
    <xf numFmtId="4" fontId="3" fillId="0" borderId="0" xfId="53" applyFont="1" applyProtection="1">
      <protection locked="0"/>
    </xf>
    <xf numFmtId="0" fontId="41" fillId="2" borderId="7" xfId="0" applyFont="1" applyFill="1" applyBorder="1" applyAlignment="1">
      <alignment vertical="top" wrapText="1"/>
    </xf>
    <xf numFmtId="4" fontId="41" fillId="2" borderId="7" xfId="0" applyNumberFormat="1" applyFont="1" applyFill="1" applyBorder="1" applyAlignment="1">
      <alignment horizontal="right" vertical="top" wrapText="1"/>
    </xf>
    <xf numFmtId="4" fontId="4" fillId="2" borderId="2" xfId="53" applyFont="1" applyFill="1" applyBorder="1" applyAlignment="1">
      <alignment horizontal="left" vertical="center"/>
    </xf>
    <xf numFmtId="171" fontId="4" fillId="2" borderId="4" xfId="53" applyNumberFormat="1" applyFont="1" applyFill="1" applyBorder="1" applyAlignment="1" applyProtection="1">
      <alignment horizontal="right" vertical="center"/>
      <protection locked="0"/>
    </xf>
    <xf numFmtId="171" fontId="6" fillId="0" borderId="8" xfId="53" applyNumberFormat="1" applyFont="1" applyBorder="1" applyAlignment="1" applyProtection="1">
      <alignment horizontal="right" vertical="center"/>
      <protection locked="0"/>
    </xf>
    <xf numFmtId="171" fontId="44" fillId="0" borderId="0" xfId="53" applyNumberFormat="1" applyFont="1" applyAlignment="1" applyProtection="1">
      <alignment horizontal="right" vertical="center"/>
      <protection locked="0"/>
    </xf>
    <xf numFmtId="4" fontId="44" fillId="11" borderId="2" xfId="53" applyFont="1" applyFill="1" applyBorder="1" applyAlignment="1">
      <alignment horizontal="left" vertical="center" wrapText="1"/>
    </xf>
    <xf numFmtId="171" fontId="44" fillId="11" borderId="4" xfId="53" applyNumberFormat="1" applyFont="1" applyFill="1" applyBorder="1" applyAlignment="1" applyProtection="1">
      <alignment horizontal="right" vertical="center"/>
      <protection locked="0"/>
    </xf>
    <xf numFmtId="4" fontId="44" fillId="2" borderId="2" xfId="53" applyFont="1" applyFill="1" applyBorder="1" applyAlignment="1">
      <alignment horizontal="left" vertical="center" wrapText="1"/>
    </xf>
    <xf numFmtId="4" fontId="44" fillId="2" borderId="4" xfId="53" applyFont="1" applyFill="1" applyBorder="1" applyAlignment="1" applyProtection="1">
      <alignment horizontal="right" vertical="center"/>
      <protection locked="0"/>
    </xf>
    <xf numFmtId="0" fontId="41" fillId="2" borderId="7" xfId="0" applyFont="1" applyFill="1" applyBorder="1" applyAlignment="1">
      <alignment horizontal="center" vertical="top" wrapText="1"/>
    </xf>
    <xf numFmtId="4" fontId="6" fillId="0" borderId="7" xfId="53" applyFont="1" applyBorder="1"/>
    <xf numFmtId="0" fontId="6" fillId="0" borderId="7" xfId="53" applyNumberFormat="1" applyFont="1" applyBorder="1" applyAlignment="1">
      <alignment horizontal="left"/>
    </xf>
    <xf numFmtId="4" fontId="6" fillId="2" borderId="7" xfId="53" applyFont="1" applyFill="1" applyBorder="1" applyAlignment="1">
      <alignment horizontal="left" vertical="center"/>
    </xf>
    <xf numFmtId="0" fontId="6" fillId="0" borderId="2" xfId="53" applyNumberFormat="1" applyFont="1" applyBorder="1" applyAlignment="1">
      <alignment horizontal="center" vertical="center"/>
    </xf>
    <xf numFmtId="171" fontId="6" fillId="0" borderId="4" xfId="53" applyNumberFormat="1" applyFont="1" applyBorder="1" applyAlignment="1" applyProtection="1">
      <alignment horizontal="right" vertical="center"/>
      <protection locked="0"/>
    </xf>
    <xf numFmtId="4" fontId="51" fillId="0" borderId="0" xfId="53" applyFont="1"/>
    <xf numFmtId="4" fontId="52" fillId="0" borderId="0" xfId="53" applyFont="1"/>
    <xf numFmtId="4" fontId="3" fillId="0" borderId="0" xfId="53" applyFont="1" applyAlignment="1">
      <alignment vertical="top"/>
    </xf>
    <xf numFmtId="4" fontId="53" fillId="0" borderId="0" xfId="53" applyFont="1" applyAlignment="1">
      <alignment vertical="top"/>
    </xf>
    <xf numFmtId="4" fontId="52" fillId="0" borderId="0" xfId="53" applyFont="1" applyAlignment="1">
      <alignment vertical="top"/>
    </xf>
    <xf numFmtId="4" fontId="10" fillId="0" borderId="7" xfId="123" applyNumberFormat="1" applyFont="1" applyFill="1" applyBorder="1" applyAlignment="1" applyProtection="1">
      <alignment horizontal="center" vertical="top"/>
    </xf>
    <xf numFmtId="4" fontId="44" fillId="11" borderId="3" xfId="53" applyFont="1" applyFill="1" applyBorder="1" applyAlignment="1">
      <alignment horizontal="left" vertical="center"/>
    </xf>
    <xf numFmtId="0" fontId="6" fillId="0" borderId="3" xfId="53" applyNumberFormat="1" applyFont="1" applyBorder="1" applyAlignment="1">
      <alignment horizontal="left" vertical="center"/>
    </xf>
    <xf numFmtId="4" fontId="44" fillId="2" borderId="3" xfId="53" applyFont="1" applyFill="1" applyBorder="1" applyAlignment="1">
      <alignment horizontal="left" vertical="center"/>
    </xf>
    <xf numFmtId="4" fontId="4" fillId="2" borderId="3" xfId="53" applyFont="1" applyFill="1" applyBorder="1" applyAlignment="1">
      <alignment horizontal="left" vertical="center"/>
    </xf>
    <xf numFmtId="4" fontId="5" fillId="0" borderId="7" xfId="123" applyNumberFormat="1" applyFont="1" applyFill="1" applyBorder="1" applyAlignment="1">
      <alignment horizontal="right" vertical="top"/>
    </xf>
    <xf numFmtId="0" fontId="10" fillId="0" borderId="0" xfId="53" applyNumberFormat="1" applyFont="1" applyAlignment="1">
      <alignment horizontal="justify" vertical="top"/>
    </xf>
    <xf numFmtId="0" fontId="47" fillId="0" borderId="0" xfId="0" applyFont="1" applyAlignment="1">
      <alignment vertical="center" wrapText="1"/>
    </xf>
    <xf numFmtId="0" fontId="10" fillId="0" borderId="0" xfId="0" applyFont="1" applyAlignment="1">
      <alignment horizontal="justify" vertical="top" wrapText="1"/>
    </xf>
    <xf numFmtId="0" fontId="10" fillId="0" borderId="0" xfId="53" applyNumberFormat="1" applyFont="1"/>
    <xf numFmtId="0" fontId="10" fillId="0" borderId="0" xfId="53" applyNumberFormat="1" applyFont="1" applyAlignment="1">
      <alignment horizontal="justify" vertical="top" wrapText="1"/>
    </xf>
    <xf numFmtId="0" fontId="41" fillId="0" borderId="0" xfId="0" applyFont="1" applyAlignment="1">
      <alignment horizontal="justify" vertical="top" wrapText="1"/>
    </xf>
    <xf numFmtId="4" fontId="9" fillId="0" borderId="0" xfId="53" applyFont="1" applyAlignment="1">
      <alignment vertical="top"/>
    </xf>
    <xf numFmtId="0" fontId="41" fillId="0" borderId="0" xfId="0" applyFont="1" applyAlignment="1">
      <alignment vertical="center" wrapText="1"/>
    </xf>
    <xf numFmtId="4" fontId="9" fillId="0" borderId="0" xfId="53" applyFont="1"/>
    <xf numFmtId="0" fontId="10" fillId="0" borderId="0" xfId="0" applyFont="1" applyAlignment="1">
      <alignment vertical="center" wrapText="1"/>
    </xf>
    <xf numFmtId="4" fontId="6" fillId="0" borderId="0" xfId="53" applyFont="1" applyAlignment="1">
      <alignment horizontal="justify"/>
    </xf>
    <xf numFmtId="4" fontId="47" fillId="0" borderId="0" xfId="53" applyFont="1" applyAlignment="1">
      <alignment horizontal="justify" vertical="top" wrapText="1"/>
    </xf>
    <xf numFmtId="0" fontId="5" fillId="0" borderId="7" xfId="53" applyNumberFormat="1" applyFont="1" applyBorder="1" applyAlignment="1">
      <alignment vertical="top"/>
    </xf>
    <xf numFmtId="4" fontId="10" fillId="0" borderId="0" xfId="53" applyFont="1" applyAlignment="1">
      <alignment horizontal="justify" vertical="top" wrapText="1"/>
    </xf>
    <xf numFmtId="0" fontId="6" fillId="0" borderId="7" xfId="123" applyNumberFormat="1" applyFont="1" applyFill="1" applyBorder="1" applyAlignment="1" applyProtection="1">
      <alignment horizontal="center" vertical="top"/>
    </xf>
    <xf numFmtId="2" fontId="6" fillId="2" borderId="7" xfId="53" applyNumberFormat="1" applyFont="1" applyFill="1" applyBorder="1" applyAlignment="1">
      <alignment horizontal="center" vertical="top" wrapText="1"/>
    </xf>
    <xf numFmtId="0" fontId="6" fillId="2" borderId="7" xfId="123" applyNumberFormat="1" applyFont="1" applyFill="1" applyBorder="1" applyAlignment="1" applyProtection="1">
      <alignment horizontal="center" vertical="top"/>
    </xf>
    <xf numFmtId="4" fontId="6" fillId="2" borderId="7" xfId="123" applyNumberFormat="1" applyFont="1" applyFill="1" applyBorder="1" applyAlignment="1" applyProtection="1">
      <alignment horizontal="right" vertical="top" wrapText="1"/>
      <protection locked="0"/>
    </xf>
    <xf numFmtId="4" fontId="6" fillId="0" borderId="7" xfId="123" applyNumberFormat="1" applyFont="1" applyFill="1" applyBorder="1" applyAlignment="1">
      <alignment horizontal="center" vertical="top"/>
    </xf>
    <xf numFmtId="0" fontId="0" fillId="0" borderId="7" xfId="0" applyBorder="1"/>
    <xf numFmtId="0" fontId="58" fillId="0" borderId="0" xfId="0" applyFont="1" applyAlignment="1">
      <alignment horizontal="right" vertical="top" wrapText="1"/>
    </xf>
    <xf numFmtId="0" fontId="62" fillId="0" borderId="0" xfId="0" applyFont="1"/>
    <xf numFmtId="0" fontId="58" fillId="0" borderId="0" xfId="0" applyFont="1" applyAlignment="1">
      <alignment horizontal="right" vertical="center" wrapText="1"/>
    </xf>
    <xf numFmtId="4" fontId="6" fillId="0" borderId="0" xfId="53" applyFont="1" applyAlignment="1">
      <alignment horizontal="justify" vertical="top"/>
    </xf>
    <xf numFmtId="4" fontId="41" fillId="0" borderId="7" xfId="121" applyNumberFormat="1" applyFont="1" applyBorder="1" applyAlignment="1">
      <alignment horizontal="right" vertical="top"/>
    </xf>
    <xf numFmtId="4" fontId="6" fillId="2" borderId="7" xfId="53" applyFont="1" applyFill="1" applyBorder="1" applyAlignment="1">
      <alignment vertical="top"/>
    </xf>
    <xf numFmtId="0" fontId="5" fillId="0" borderId="7" xfId="53" applyNumberFormat="1" applyFont="1" applyBorder="1" applyAlignment="1">
      <alignment vertical="top" wrapText="1"/>
    </xf>
    <xf numFmtId="2" fontId="5" fillId="0" borderId="7" xfId="53" applyNumberFormat="1" applyFont="1" applyBorder="1" applyAlignment="1">
      <alignment horizontal="center" vertical="top" wrapText="1"/>
    </xf>
    <xf numFmtId="4" fontId="5" fillId="0" borderId="7" xfId="53" applyFont="1" applyBorder="1"/>
    <xf numFmtId="0" fontId="7" fillId="0" borderId="7" xfId="53" applyNumberFormat="1" applyFont="1" applyBorder="1" applyAlignment="1">
      <alignment horizontal="left" vertical="top"/>
    </xf>
    <xf numFmtId="0" fontId="6" fillId="0" borderId="7" xfId="53" applyNumberFormat="1" applyFont="1" applyBorder="1" applyAlignment="1">
      <alignment horizontal="left" vertical="top"/>
    </xf>
    <xf numFmtId="4" fontId="1" fillId="0" borderId="0" xfId="53" applyAlignment="1">
      <alignment vertical="top"/>
    </xf>
    <xf numFmtId="4" fontId="5" fillId="0" borderId="0" xfId="53" applyFont="1" applyAlignment="1">
      <alignment horizontal="justify" vertical="top" wrapText="1"/>
    </xf>
    <xf numFmtId="4" fontId="5" fillId="0" borderId="0" xfId="53" applyFont="1" applyAlignment="1">
      <alignment vertical="top"/>
    </xf>
    <xf numFmtId="0" fontId="5" fillId="0" borderId="7" xfId="53" applyNumberFormat="1" applyFont="1" applyBorder="1" applyAlignment="1">
      <alignment horizontal="left" vertical="top"/>
    </xf>
    <xf numFmtId="0" fontId="5" fillId="0" borderId="7" xfId="53" applyNumberFormat="1" applyFont="1" applyBorder="1" applyAlignment="1">
      <alignment horizontal="justify" vertical="top" wrapText="1"/>
    </xf>
    <xf numFmtId="4" fontId="6" fillId="0" borderId="0" xfId="53" applyFont="1" applyAlignment="1">
      <alignment horizontal="justify" vertical="top" wrapText="1"/>
    </xf>
    <xf numFmtId="0" fontId="6" fillId="0" borderId="7" xfId="53" applyNumberFormat="1" applyFont="1" applyBorder="1" applyAlignment="1">
      <alignment vertical="top"/>
    </xf>
    <xf numFmtId="4" fontId="5" fillId="0" borderId="7" xfId="53" applyFont="1" applyBorder="1" applyAlignment="1">
      <alignment horizontal="right" vertical="top" wrapText="1"/>
    </xf>
    <xf numFmtId="0" fontId="10" fillId="0" borderId="7" xfId="53" applyNumberFormat="1" applyFont="1" applyBorder="1" applyAlignment="1">
      <alignment vertical="top" wrapText="1"/>
    </xf>
    <xf numFmtId="16" fontId="6" fillId="0" borderId="7" xfId="53" applyNumberFormat="1" applyFont="1" applyBorder="1" applyAlignment="1">
      <alignment horizontal="left" vertical="top"/>
    </xf>
    <xf numFmtId="2" fontId="41" fillId="0" borderId="7" xfId="53" applyNumberFormat="1" applyFont="1" applyBorder="1" applyAlignment="1">
      <alignment horizontal="center" vertical="top" wrapText="1"/>
    </xf>
    <xf numFmtId="2" fontId="6" fillId="0" borderId="7" xfId="53" applyNumberFormat="1" applyFont="1" applyBorder="1" applyAlignment="1">
      <alignment horizontal="center" vertical="top" wrapText="1"/>
    </xf>
    <xf numFmtId="4" fontId="5" fillId="0" borderId="7" xfId="123" applyNumberFormat="1" applyFont="1" applyBorder="1" applyAlignment="1">
      <alignment horizontal="right" vertical="top"/>
    </xf>
    <xf numFmtId="4" fontId="5" fillId="0" borderId="7" xfId="123" applyNumberFormat="1" applyFont="1" applyBorder="1" applyAlignment="1" applyProtection="1">
      <alignment horizontal="right" vertical="top" wrapText="1"/>
      <protection locked="0"/>
    </xf>
    <xf numFmtId="49" fontId="5" fillId="0" borderId="7" xfId="53" applyNumberFormat="1" applyFont="1" applyBorder="1" applyAlignment="1">
      <alignment vertical="top"/>
    </xf>
    <xf numFmtId="4" fontId="6" fillId="0" borderId="7" xfId="123" applyNumberFormat="1" applyFont="1" applyBorder="1" applyAlignment="1">
      <alignment horizontal="right" vertical="top"/>
    </xf>
    <xf numFmtId="4" fontId="6" fillId="0" borderId="7" xfId="123" applyNumberFormat="1" applyFont="1" applyBorder="1" applyAlignment="1" applyProtection="1">
      <alignment horizontal="right" vertical="top" wrapText="1"/>
      <protection locked="0"/>
    </xf>
    <xf numFmtId="4" fontId="6" fillId="0" borderId="7" xfId="53" applyFont="1" applyBorder="1" applyAlignment="1">
      <alignment horizontal="right" vertical="top" wrapText="1"/>
    </xf>
    <xf numFmtId="0" fontId="41" fillId="0" borderId="7" xfId="53" applyNumberFormat="1" applyFont="1" applyBorder="1" applyAlignment="1">
      <alignment horizontal="left" vertical="top"/>
    </xf>
    <xf numFmtId="0" fontId="41" fillId="0" borderId="7" xfId="53" applyNumberFormat="1" applyFont="1" applyBorder="1" applyAlignment="1">
      <alignment vertical="top" wrapText="1"/>
    </xf>
    <xf numFmtId="2" fontId="10" fillId="0" borderId="7" xfId="53" applyNumberFormat="1" applyFont="1" applyBorder="1" applyAlignment="1">
      <alignment horizontal="center" vertical="top" wrapText="1"/>
    </xf>
    <xf numFmtId="4" fontId="10" fillId="0" borderId="7" xfId="123" applyNumberFormat="1" applyFont="1" applyBorder="1" applyAlignment="1" applyProtection="1">
      <alignment horizontal="right" vertical="top" wrapText="1"/>
      <protection locked="0"/>
    </xf>
    <xf numFmtId="4" fontId="10" fillId="0" borderId="7" xfId="53" applyFont="1" applyBorder="1" applyAlignment="1">
      <alignment horizontal="right" vertical="top" wrapText="1"/>
    </xf>
    <xf numFmtId="4" fontId="41" fillId="0" borderId="7" xfId="123" applyNumberFormat="1" applyFont="1" applyBorder="1" applyAlignment="1">
      <alignment horizontal="right" vertical="top"/>
    </xf>
    <xf numFmtId="4" fontId="41" fillId="0" borderId="7" xfId="123" applyNumberFormat="1" applyFont="1" applyBorder="1" applyAlignment="1" applyProtection="1">
      <alignment horizontal="right" vertical="top" wrapText="1"/>
      <protection locked="0"/>
    </xf>
    <xf numFmtId="4" fontId="41" fillId="0" borderId="7" xfId="53" applyFont="1" applyBorder="1" applyAlignment="1">
      <alignment horizontal="right" vertical="top" wrapText="1"/>
    </xf>
    <xf numFmtId="0" fontId="10" fillId="0" borderId="7" xfId="53" applyNumberFormat="1" applyFont="1" applyBorder="1" applyAlignment="1">
      <alignment horizontal="left" vertical="top"/>
    </xf>
    <xf numFmtId="4" fontId="10" fillId="0" borderId="7" xfId="123" applyNumberFormat="1" applyFont="1" applyBorder="1" applyAlignment="1">
      <alignment horizontal="right" vertical="top"/>
    </xf>
    <xf numFmtId="0" fontId="41" fillId="0" borderId="7" xfId="53" applyNumberFormat="1" applyFont="1" applyBorder="1" applyAlignment="1">
      <alignment vertical="top"/>
    </xf>
    <xf numFmtId="0" fontId="10" fillId="0" borderId="7" xfId="0" applyFont="1" applyBorder="1" applyAlignment="1">
      <alignment horizontal="justify" vertical="top" wrapText="1"/>
    </xf>
    <xf numFmtId="2" fontId="5" fillId="0" borderId="7" xfId="53" applyNumberFormat="1" applyFont="1" applyBorder="1" applyAlignment="1">
      <alignment horizontal="center"/>
    </xf>
    <xf numFmtId="4" fontId="5" fillId="0" borderId="7" xfId="53" applyFont="1" applyBorder="1" applyAlignment="1" applyProtection="1">
      <alignment horizontal="center"/>
      <protection locked="0"/>
    </xf>
    <xf numFmtId="4" fontId="5" fillId="0" borderId="7" xfId="152" applyNumberFormat="1" applyFont="1" applyBorder="1" applyAlignment="1">
      <alignment horizontal="right" vertical="top"/>
    </xf>
    <xf numFmtId="0" fontId="10" fillId="0" borderId="7" xfId="53" applyNumberFormat="1" applyFont="1" applyBorder="1" applyAlignment="1">
      <alignment horizontal="justify" vertical="top" wrapText="1"/>
    </xf>
    <xf numFmtId="0" fontId="47" fillId="0" borderId="7" xfId="53" applyNumberFormat="1" applyFont="1" applyBorder="1" applyAlignment="1">
      <alignment horizontal="left" vertical="top"/>
    </xf>
    <xf numFmtId="4" fontId="41" fillId="0" borderId="7" xfId="121" applyNumberFormat="1" applyFont="1" applyBorder="1" applyAlignment="1" applyProtection="1">
      <alignment horizontal="right" vertical="top"/>
      <protection locked="0"/>
    </xf>
    <xf numFmtId="4" fontId="41" fillId="0" borderId="7" xfId="53" applyFont="1" applyBorder="1" applyAlignment="1">
      <alignment horizontal="right" vertical="top"/>
    </xf>
    <xf numFmtId="4" fontId="10" fillId="0" borderId="7" xfId="123" applyNumberFormat="1" applyFont="1" applyFill="1" applyBorder="1" applyAlignment="1" applyProtection="1">
      <alignment horizontal="right" vertical="top" wrapText="1"/>
      <protection locked="0"/>
    </xf>
    <xf numFmtId="0" fontId="10" fillId="0" borderId="7" xfId="0" applyFont="1" applyBorder="1" applyAlignment="1">
      <alignment horizontal="center" vertical="top" wrapText="1"/>
    </xf>
    <xf numFmtId="4" fontId="6" fillId="0" borderId="7" xfId="123" applyNumberFormat="1" applyFont="1" applyFill="1" applyBorder="1" applyAlignment="1" applyProtection="1">
      <alignment horizontal="right" vertical="top" wrapText="1"/>
      <protection locked="0"/>
    </xf>
    <xf numFmtId="4" fontId="5" fillId="0" borderId="7" xfId="53" applyFont="1" applyBorder="1" applyAlignment="1">
      <alignment horizontal="right"/>
    </xf>
    <xf numFmtId="4" fontId="5" fillId="0" borderId="7" xfId="53" applyFont="1" applyBorder="1" applyAlignment="1">
      <alignment horizontal="center"/>
    </xf>
    <xf numFmtId="4" fontId="47" fillId="0" borderId="0" xfId="53" applyFont="1" applyAlignment="1">
      <alignment horizontal="right"/>
    </xf>
    <xf numFmtId="4" fontId="8" fillId="0" borderId="0" xfId="53" applyFont="1"/>
    <xf numFmtId="4" fontId="5" fillId="0" borderId="7" xfId="53" applyFont="1" applyBorder="1" applyAlignment="1">
      <alignment vertical="top"/>
    </xf>
    <xf numFmtId="4" fontId="6" fillId="2" borderId="7" xfId="53" applyFont="1" applyFill="1" applyBorder="1" applyAlignment="1">
      <alignment horizontal="right" vertical="top"/>
    </xf>
    <xf numFmtId="4" fontId="47" fillId="0" borderId="0" xfId="53" applyFont="1" applyAlignment="1">
      <alignment horizontal="right" vertical="top"/>
    </xf>
    <xf numFmtId="4" fontId="6" fillId="2" borderId="7" xfId="53" applyFont="1" applyFill="1" applyBorder="1" applyAlignment="1">
      <alignment horizontal="left" vertical="top"/>
    </xf>
    <xf numFmtId="49" fontId="41" fillId="0" borderId="7" xfId="0" applyNumberFormat="1" applyFont="1" applyBorder="1" applyAlignment="1">
      <alignment vertical="top"/>
    </xf>
    <xf numFmtId="4" fontId="41" fillId="0" borderId="7" xfId="0" applyNumberFormat="1" applyFont="1" applyBorder="1" applyAlignment="1">
      <alignment horizontal="right" vertical="top" wrapText="1"/>
    </xf>
    <xf numFmtId="4" fontId="10" fillId="2" borderId="7" xfId="53" applyFont="1" applyFill="1" applyBorder="1" applyAlignment="1">
      <alignment horizontal="center"/>
    </xf>
    <xf numFmtId="4" fontId="10" fillId="0" borderId="0" xfId="53" applyFont="1"/>
    <xf numFmtId="4" fontId="6" fillId="0" borderId="7" xfId="53" applyFont="1" applyBorder="1" applyAlignment="1">
      <alignment horizontal="center"/>
    </xf>
    <xf numFmtId="4" fontId="6" fillId="0" borderId="7" xfId="53" applyFont="1" applyBorder="1" applyAlignment="1">
      <alignment horizontal="left"/>
    </xf>
    <xf numFmtId="4" fontId="6" fillId="0" borderId="7" xfId="53" applyFont="1" applyBorder="1" applyAlignment="1">
      <alignment horizontal="right"/>
    </xf>
    <xf numFmtId="4" fontId="6" fillId="2" borderId="7" xfId="53" applyFont="1" applyFill="1" applyBorder="1" applyAlignment="1">
      <alignment horizontal="right"/>
    </xf>
    <xf numFmtId="4" fontId="6" fillId="0" borderId="7" xfId="53" applyFont="1" applyBorder="1" applyAlignment="1" applyProtection="1">
      <alignment horizontal="right"/>
      <protection locked="0"/>
    </xf>
    <xf numFmtId="2" fontId="5" fillId="0" borderId="0" xfId="53" applyNumberFormat="1" applyFont="1" applyAlignment="1">
      <alignment horizontal="center"/>
    </xf>
    <xf numFmtId="4" fontId="5" fillId="0" borderId="0" xfId="53" applyFont="1" applyAlignment="1">
      <alignment horizontal="center"/>
    </xf>
    <xf numFmtId="4" fontId="5" fillId="0" borderId="0" xfId="53" applyFont="1" applyAlignment="1" applyProtection="1">
      <alignment horizontal="center"/>
      <protection locked="0"/>
    </xf>
    <xf numFmtId="4" fontId="5" fillId="0" borderId="0" xfId="53" applyFont="1" applyAlignment="1">
      <alignment horizontal="right"/>
    </xf>
    <xf numFmtId="4" fontId="9" fillId="0" borderId="0" xfId="53" applyFont="1" applyAlignment="1">
      <alignment horizontal="left"/>
    </xf>
    <xf numFmtId="0" fontId="41" fillId="0" borderId="0" xfId="53" applyNumberFormat="1" applyFont="1" applyAlignment="1">
      <alignment horizontal="justify" vertical="top" wrapText="1"/>
    </xf>
    <xf numFmtId="4" fontId="6" fillId="0" borderId="7" xfId="53" applyFont="1" applyBorder="1" applyAlignment="1">
      <alignment horizontal="center" vertical="top"/>
    </xf>
    <xf numFmtId="4" fontId="6" fillId="2" borderId="7" xfId="53" applyFont="1" applyFill="1" applyBorder="1" applyAlignment="1">
      <alignment vertical="top" wrapText="1"/>
    </xf>
    <xf numFmtId="4" fontId="28" fillId="0" borderId="0" xfId="53" applyFont="1" applyAlignment="1">
      <alignment vertical="top"/>
    </xf>
    <xf numFmtId="4" fontId="10" fillId="0" borderId="0" xfId="53" applyFont="1" applyAlignment="1">
      <alignment vertical="top"/>
    </xf>
    <xf numFmtId="4" fontId="10" fillId="0" borderId="7" xfId="18" applyNumberFormat="1" applyFont="1" applyFill="1" applyBorder="1" applyAlignment="1">
      <alignment horizontal="right" vertical="top"/>
    </xf>
    <xf numFmtId="4" fontId="10" fillId="0" borderId="7" xfId="18" applyNumberFormat="1" applyFont="1" applyFill="1" applyBorder="1" applyAlignment="1" applyProtection="1">
      <alignment horizontal="right" vertical="top" wrapText="1"/>
      <protection locked="0"/>
    </xf>
    <xf numFmtId="0" fontId="5" fillId="0" borderId="7" xfId="0" applyFont="1" applyBorder="1" applyAlignment="1">
      <alignment horizontal="center" vertical="top" wrapText="1"/>
    </xf>
    <xf numFmtId="4" fontId="5" fillId="0" borderId="7" xfId="120" applyNumberFormat="1" applyFont="1" applyBorder="1" applyAlignment="1">
      <alignment horizontal="right" vertical="top" wrapText="1"/>
    </xf>
    <xf numFmtId="2" fontId="5" fillId="0" borderId="7" xfId="120" applyNumberFormat="1" applyFont="1" applyBorder="1" applyAlignment="1" applyProtection="1">
      <alignment horizontal="right" vertical="top" wrapText="1"/>
      <protection locked="0"/>
    </xf>
    <xf numFmtId="2" fontId="5" fillId="0" borderId="7" xfId="0" applyNumberFormat="1" applyFont="1" applyBorder="1" applyAlignment="1">
      <alignment horizontal="right" vertical="top" wrapText="1"/>
    </xf>
    <xf numFmtId="0" fontId="5" fillId="0" borderId="7" xfId="0" applyFont="1" applyBorder="1" applyAlignment="1">
      <alignment horizontal="left" vertical="top"/>
    </xf>
    <xf numFmtId="4" fontId="10" fillId="0" borderId="7" xfId="0" applyNumberFormat="1" applyFont="1" applyBorder="1" applyAlignment="1">
      <alignment horizontal="right" vertical="top" wrapText="1"/>
    </xf>
    <xf numFmtId="0" fontId="10" fillId="0" borderId="7" xfId="0" applyFont="1" applyBorder="1" applyAlignment="1">
      <alignment vertical="top"/>
    </xf>
    <xf numFmtId="4" fontId="10" fillId="0" borderId="7" xfId="120" applyNumberFormat="1" applyFont="1" applyBorder="1" applyAlignment="1">
      <alignment horizontal="right" vertical="top" wrapText="1"/>
    </xf>
    <xf numFmtId="2" fontId="10" fillId="0" borderId="7" xfId="120" applyNumberFormat="1" applyFont="1" applyBorder="1" applyAlignment="1" applyProtection="1">
      <alignment horizontal="right" vertical="top" wrapText="1"/>
      <protection locked="0"/>
    </xf>
    <xf numFmtId="4" fontId="41" fillId="0" borderId="7" xfId="18" applyNumberFormat="1" applyFont="1" applyBorder="1" applyAlignment="1" applyProtection="1">
      <alignment horizontal="right" vertical="top"/>
      <protection locked="0"/>
    </xf>
    <xf numFmtId="4" fontId="41" fillId="0" borderId="7" xfId="18" applyNumberFormat="1" applyFont="1" applyBorder="1" applyAlignment="1">
      <alignment horizontal="right" vertical="top"/>
    </xf>
    <xf numFmtId="4" fontId="41" fillId="0" borderId="7" xfId="123" applyNumberFormat="1" applyFont="1" applyBorder="1" applyAlignment="1" applyProtection="1">
      <alignment horizontal="right" vertical="top"/>
      <protection locked="0"/>
    </xf>
    <xf numFmtId="4" fontId="10" fillId="0" borderId="7" xfId="53" applyFont="1" applyBorder="1" applyAlignment="1">
      <alignment horizontal="left"/>
    </xf>
    <xf numFmtId="0" fontId="10" fillId="0" borderId="7" xfId="0" applyFont="1" applyBorder="1" applyAlignment="1" applyProtection="1">
      <alignment horizontal="justify" vertical="top" wrapText="1"/>
      <protection hidden="1"/>
    </xf>
    <xf numFmtId="0" fontId="10" fillId="0" borderId="7" xfId="53" applyNumberFormat="1" applyFont="1" applyBorder="1" applyAlignment="1">
      <alignment vertical="top"/>
    </xf>
    <xf numFmtId="4" fontId="10" fillId="0" borderId="7" xfId="53" applyFont="1" applyBorder="1" applyAlignment="1">
      <alignment horizontal="right" vertical="top"/>
    </xf>
    <xf numFmtId="4" fontId="10" fillId="0" borderId="7" xfId="123" applyNumberFormat="1" applyFont="1" applyBorder="1" applyAlignment="1" applyProtection="1">
      <alignment horizontal="right" vertical="top"/>
      <protection locked="0"/>
    </xf>
    <xf numFmtId="3" fontId="10" fillId="0" borderId="7" xfId="18" applyNumberFormat="1" applyFont="1" applyFill="1" applyBorder="1" applyAlignment="1">
      <alignment horizontal="right" vertical="top"/>
    </xf>
    <xf numFmtId="2" fontId="10" fillId="0" borderId="7" xfId="53" applyNumberFormat="1" applyFont="1" applyBorder="1" applyAlignment="1">
      <alignment vertical="top"/>
    </xf>
    <xf numFmtId="0" fontId="5" fillId="0" borderId="7" xfId="0" applyFont="1" applyBorder="1" applyAlignment="1">
      <alignment vertical="top"/>
    </xf>
    <xf numFmtId="4" fontId="5" fillId="0" borderId="7" xfId="53" applyFont="1" applyBorder="1" applyAlignment="1" applyProtection="1">
      <alignment horizontal="justify" vertical="top" wrapText="1"/>
      <protection hidden="1"/>
    </xf>
    <xf numFmtId="0" fontId="5" fillId="0" borderId="7" xfId="0" applyFont="1" applyBorder="1" applyAlignment="1" applyProtection="1">
      <alignment horizontal="justify" vertical="top" wrapText="1"/>
      <protection hidden="1"/>
    </xf>
    <xf numFmtId="2" fontId="70" fillId="0" borderId="7" xfId="53" applyNumberFormat="1" applyFont="1" applyBorder="1" applyAlignment="1">
      <alignment horizontal="center" vertical="top" wrapText="1"/>
    </xf>
    <xf numFmtId="0" fontId="6" fillId="0" borderId="7" xfId="53" applyNumberFormat="1" applyFont="1" applyBorder="1" applyAlignment="1">
      <alignment vertical="top" wrapText="1"/>
    </xf>
    <xf numFmtId="0" fontId="5" fillId="0" borderId="7" xfId="0" applyFont="1" applyBorder="1" applyAlignment="1">
      <alignment horizontal="justify" vertical="top" wrapText="1"/>
    </xf>
    <xf numFmtId="0" fontId="10" fillId="0" borderId="7" xfId="0" applyFont="1" applyBorder="1" applyAlignment="1">
      <alignment vertical="top" wrapText="1"/>
    </xf>
    <xf numFmtId="2" fontId="47" fillId="0" borderId="7" xfId="53" applyNumberFormat="1" applyFont="1" applyBorder="1" applyAlignment="1">
      <alignment horizontal="right" vertical="top"/>
    </xf>
    <xf numFmtId="0" fontId="5" fillId="0" borderId="7" xfId="53" applyNumberFormat="1" applyFont="1" applyBorder="1" applyAlignment="1">
      <alignment horizontal="left" vertical="center"/>
    </xf>
    <xf numFmtId="2" fontId="10" fillId="0" borderId="7" xfId="0" applyNumberFormat="1" applyFont="1" applyBorder="1" applyAlignment="1">
      <alignment horizontal="right" vertical="top" wrapText="1"/>
    </xf>
    <xf numFmtId="2" fontId="10" fillId="0" borderId="7" xfId="53" applyNumberFormat="1" applyFont="1" applyBorder="1" applyAlignment="1">
      <alignment horizontal="right" vertical="top"/>
    </xf>
    <xf numFmtId="2" fontId="10" fillId="0" borderId="7" xfId="53" applyNumberFormat="1" applyFont="1" applyBorder="1" applyAlignment="1">
      <alignment horizontal="center" vertical="top"/>
    </xf>
    <xf numFmtId="0" fontId="6" fillId="0" borderId="7" xfId="53" applyNumberFormat="1" applyFont="1" applyBorder="1" applyAlignment="1">
      <alignment horizontal="left" vertical="center"/>
    </xf>
    <xf numFmtId="4" fontId="5" fillId="0" borderId="7" xfId="123" applyNumberFormat="1" applyFont="1" applyFill="1" applyBorder="1" applyAlignment="1" applyProtection="1">
      <alignment horizontal="right" vertical="top" wrapText="1"/>
      <protection locked="0"/>
    </xf>
    <xf numFmtId="4" fontId="10" fillId="0" borderId="7" xfId="123" applyNumberFormat="1" applyFont="1" applyFill="1" applyBorder="1" applyAlignment="1" applyProtection="1">
      <alignment horizontal="right" vertical="top"/>
    </xf>
    <xf numFmtId="49" fontId="5" fillId="0" borderId="7" xfId="53" applyNumberFormat="1" applyFont="1" applyBorder="1" applyAlignment="1">
      <alignment horizontal="left" vertical="top"/>
    </xf>
    <xf numFmtId="4" fontId="41" fillId="0" borderId="7" xfId="123" applyNumberFormat="1" applyFont="1" applyFill="1" applyBorder="1" applyAlignment="1" applyProtection="1">
      <alignment vertical="top" wrapText="1"/>
      <protection locked="0"/>
    </xf>
    <xf numFmtId="4" fontId="10" fillId="0" borderId="7" xfId="123" applyNumberFormat="1" applyFont="1" applyFill="1" applyBorder="1" applyAlignment="1" applyProtection="1">
      <alignment vertical="top" wrapText="1"/>
      <protection locked="0"/>
    </xf>
    <xf numFmtId="4" fontId="10" fillId="0" borderId="7" xfId="123" applyNumberFormat="1" applyFont="1" applyFill="1" applyBorder="1" applyAlignment="1">
      <alignment vertical="top"/>
    </xf>
    <xf numFmtId="4" fontId="5" fillId="0" borderId="7" xfId="123" applyNumberFormat="1" applyFont="1" applyBorder="1" applyAlignment="1">
      <alignment vertical="top"/>
    </xf>
    <xf numFmtId="4" fontId="41" fillId="0" borderId="7" xfId="123" applyNumberFormat="1" applyFont="1" applyFill="1" applyBorder="1" applyAlignment="1">
      <alignment vertical="top"/>
    </xf>
    <xf numFmtId="4" fontId="5" fillId="0" borderId="7" xfId="123" applyNumberFormat="1" applyFont="1" applyFill="1" applyBorder="1" applyAlignment="1" applyProtection="1">
      <alignment vertical="top" wrapText="1"/>
      <protection locked="0"/>
    </xf>
    <xf numFmtId="4" fontId="41" fillId="0" borderId="7" xfId="53" applyFont="1" applyBorder="1" applyAlignment="1">
      <alignment horizontal="left" vertical="center"/>
    </xf>
    <xf numFmtId="2" fontId="7" fillId="0" borderId="7" xfId="0" applyNumberFormat="1" applyFont="1" applyBorder="1" applyAlignment="1">
      <alignment horizontal="right" vertical="top" wrapText="1"/>
    </xf>
    <xf numFmtId="4" fontId="10" fillId="0" borderId="7" xfId="147" applyNumberFormat="1" applyFont="1" applyBorder="1" applyAlignment="1" applyProtection="1">
      <alignment horizontal="right" vertical="top"/>
      <protection locked="0"/>
    </xf>
    <xf numFmtId="0" fontId="47" fillId="0" borderId="7" xfId="53" applyNumberFormat="1" applyFont="1" applyBorder="1" applyAlignment="1">
      <alignment vertical="top"/>
    </xf>
    <xf numFmtId="4" fontId="7" fillId="0" borderId="7" xfId="123" applyNumberFormat="1" applyFont="1" applyBorder="1" applyAlignment="1" applyProtection="1">
      <alignment horizontal="right" vertical="top" wrapText="1"/>
      <protection locked="0"/>
    </xf>
    <xf numFmtId="2" fontId="7" fillId="0" borderId="7" xfId="53" applyNumberFormat="1" applyFont="1" applyBorder="1" applyAlignment="1">
      <alignment horizontal="center" vertical="top" wrapText="1"/>
    </xf>
    <xf numFmtId="4" fontId="10" fillId="0" borderId="7" xfId="123" applyNumberFormat="1" applyFont="1" applyBorder="1" applyAlignment="1" applyProtection="1">
      <alignment vertical="top" wrapText="1"/>
      <protection locked="0"/>
    </xf>
    <xf numFmtId="4" fontId="5" fillId="0" borderId="7" xfId="123" applyNumberFormat="1" applyFont="1" applyFill="1" applyBorder="1" applyAlignment="1" applyProtection="1">
      <alignment vertical="top"/>
    </xf>
    <xf numFmtId="4" fontId="7" fillId="0" borderId="7" xfId="53" applyFont="1" applyBorder="1" applyAlignment="1">
      <alignment horizontal="right" vertical="top" wrapText="1"/>
    </xf>
    <xf numFmtId="4" fontId="7" fillId="0" borderId="7" xfId="123" applyNumberFormat="1" applyFont="1" applyFill="1" applyBorder="1" applyAlignment="1" applyProtection="1">
      <alignment vertical="top"/>
      <protection locked="0"/>
    </xf>
    <xf numFmtId="4" fontId="7" fillId="0" borderId="7" xfId="53" applyFont="1" applyBorder="1" applyAlignment="1">
      <alignment vertical="top"/>
    </xf>
    <xf numFmtId="0" fontId="7" fillId="0" borderId="7" xfId="53" applyNumberFormat="1" applyFont="1" applyBorder="1" applyAlignment="1">
      <alignment vertical="top"/>
    </xf>
    <xf numFmtId="49" fontId="5" fillId="0" borderId="7" xfId="0" applyNumberFormat="1" applyFont="1" applyBorder="1" applyAlignment="1">
      <alignment horizontal="justify" vertical="top" wrapText="1"/>
    </xf>
    <xf numFmtId="4" fontId="6" fillId="0" borderId="7" xfId="123" applyNumberFormat="1" applyFont="1" applyFill="1" applyBorder="1" applyAlignment="1" applyProtection="1">
      <alignment vertical="top" wrapText="1"/>
      <protection locked="0"/>
    </xf>
    <xf numFmtId="4" fontId="6" fillId="0" borderId="7" xfId="123" applyNumberFormat="1" applyFont="1" applyFill="1" applyBorder="1" applyAlignment="1" applyProtection="1">
      <alignment vertical="top"/>
    </xf>
    <xf numFmtId="0" fontId="5" fillId="0" borderId="7" xfId="123" applyNumberFormat="1" applyFont="1" applyBorder="1" applyAlignment="1">
      <alignment horizontal="right" vertical="top"/>
    </xf>
    <xf numFmtId="2" fontId="10" fillId="0" borderId="7" xfId="123" applyNumberFormat="1" applyFont="1" applyBorder="1" applyAlignment="1" applyProtection="1">
      <alignment horizontal="center" vertical="top"/>
      <protection locked="0"/>
    </xf>
    <xf numFmtId="0" fontId="10" fillId="0" borderId="7" xfId="53" quotePrefix="1" applyNumberFormat="1" applyFont="1" applyBorder="1" applyAlignment="1">
      <alignment horizontal="justify" vertical="top" wrapText="1"/>
    </xf>
    <xf numFmtId="2" fontId="5" fillId="0" borderId="7" xfId="53" applyNumberFormat="1" applyFont="1" applyBorder="1" applyAlignment="1">
      <alignment horizontal="center" vertical="top"/>
    </xf>
    <xf numFmtId="0" fontId="5" fillId="0" borderId="7" xfId="0" applyFont="1" applyBorder="1" applyAlignment="1">
      <alignment horizontal="center" vertical="top"/>
    </xf>
    <xf numFmtId="4" fontId="5" fillId="0" borderId="7" xfId="344" applyNumberFormat="1" applyFont="1" applyBorder="1" applyAlignment="1" applyProtection="1">
      <alignment horizontal="right" vertical="top"/>
      <protection hidden="1"/>
    </xf>
    <xf numFmtId="49" fontId="5" fillId="0" borderId="7" xfId="198" applyNumberFormat="1" applyFont="1" applyBorder="1" applyAlignment="1">
      <alignment horizontal="center" vertical="top" wrapText="1"/>
    </xf>
    <xf numFmtId="4" fontId="5" fillId="0" borderId="7" xfId="123" applyNumberFormat="1" applyFont="1" applyFill="1" applyBorder="1" applyAlignment="1" applyProtection="1">
      <alignment horizontal="right" vertical="top"/>
      <protection locked="0"/>
    </xf>
    <xf numFmtId="4" fontId="10" fillId="0" borderId="7" xfId="53" applyFont="1" applyBorder="1" applyAlignment="1">
      <alignment horizontal="center"/>
    </xf>
    <xf numFmtId="0" fontId="41" fillId="0" borderId="7" xfId="123" applyNumberFormat="1" applyFont="1" applyBorder="1" applyAlignment="1">
      <alignment horizontal="right" vertical="top"/>
    </xf>
    <xf numFmtId="0" fontId="10" fillId="0" borderId="7" xfId="147" applyFont="1" applyBorder="1" applyAlignment="1">
      <alignment horizontal="right" vertical="top" wrapText="1"/>
    </xf>
    <xf numFmtId="4" fontId="10" fillId="0" borderId="7" xfId="123" applyNumberFormat="1" applyFont="1" applyBorder="1" applyAlignment="1">
      <alignment horizontal="center" vertical="top"/>
    </xf>
    <xf numFmtId="4" fontId="10" fillId="0" borderId="7" xfId="123" applyNumberFormat="1" applyFont="1" applyBorder="1" applyAlignment="1">
      <alignment vertical="top"/>
    </xf>
    <xf numFmtId="0" fontId="5" fillId="0" borderId="7" xfId="0" applyFont="1" applyBorder="1" applyAlignment="1" applyProtection="1">
      <alignment horizontal="center" vertical="top" wrapText="1"/>
      <protection locked="0"/>
    </xf>
    <xf numFmtId="4" fontId="6" fillId="0" borderId="7" xfId="53" applyFont="1" applyBorder="1" applyAlignment="1">
      <alignment vertical="top" wrapText="1"/>
    </xf>
    <xf numFmtId="4" fontId="6" fillId="0" borderId="7" xfId="53" applyFont="1" applyBorder="1" applyAlignment="1">
      <alignment horizontal="left" vertical="top"/>
    </xf>
    <xf numFmtId="2" fontId="10" fillId="0" borderId="7" xfId="123" applyNumberFormat="1" applyFont="1" applyBorder="1" applyAlignment="1">
      <alignment horizontal="center" vertical="top"/>
    </xf>
    <xf numFmtId="0" fontId="10" fillId="0" borderId="7" xfId="53" quotePrefix="1" applyNumberFormat="1" applyFont="1" applyBorder="1" applyAlignment="1">
      <alignment vertical="top" wrapText="1"/>
    </xf>
    <xf numFmtId="49" fontId="10" fillId="0" borderId="7" xfId="53" applyNumberFormat="1" applyFont="1" applyBorder="1" applyAlignment="1">
      <alignment horizontal="center" vertical="top"/>
    </xf>
    <xf numFmtId="0" fontId="5" fillId="0" borderId="7" xfId="123" applyNumberFormat="1" applyFont="1" applyFill="1" applyBorder="1" applyAlignment="1">
      <alignment horizontal="right" vertical="top"/>
    </xf>
    <xf numFmtId="0" fontId="5" fillId="0" borderId="7" xfId="53" applyNumberFormat="1" applyFont="1" applyBorder="1" applyAlignment="1">
      <alignment horizontal="center" vertical="top"/>
    </xf>
    <xf numFmtId="0" fontId="5" fillId="0" borderId="7" xfId="344" applyFont="1" applyBorder="1" applyAlignment="1" applyProtection="1">
      <alignment horizontal="right" vertical="top"/>
      <protection hidden="1"/>
    </xf>
    <xf numFmtId="4" fontId="5" fillId="0" borderId="7" xfId="53" applyFont="1" applyBorder="1" applyAlignment="1">
      <alignment horizontal="left" vertical="top"/>
    </xf>
    <xf numFmtId="0" fontId="6" fillId="0" borderId="7" xfId="123" applyNumberFormat="1" applyFont="1" applyFill="1" applyBorder="1" applyAlignment="1">
      <alignment horizontal="right" vertical="top"/>
    </xf>
    <xf numFmtId="4" fontId="5" fillId="0" borderId="7" xfId="53" applyFont="1" applyBorder="1" applyAlignment="1">
      <alignment horizontal="right" vertical="top"/>
    </xf>
    <xf numFmtId="0" fontId="90" fillId="2" borderId="7" xfId="247" applyFont="1" applyFill="1" applyBorder="1" applyAlignment="1">
      <alignment vertical="top"/>
    </xf>
    <xf numFmtId="0" fontId="91" fillId="2" borderId="7" xfId="247" applyFont="1" applyFill="1" applyBorder="1" applyAlignment="1">
      <alignment vertical="top"/>
    </xf>
    <xf numFmtId="4" fontId="91" fillId="2" borderId="7" xfId="247" applyNumberFormat="1" applyFont="1" applyFill="1" applyBorder="1" applyAlignment="1">
      <alignment horizontal="right" vertical="top"/>
    </xf>
    <xf numFmtId="0" fontId="10" fillId="0" borderId="7" xfId="247" applyFont="1" applyBorder="1" applyAlignment="1">
      <alignment vertical="top"/>
    </xf>
    <xf numFmtId="4" fontId="10" fillId="0" borderId="7" xfId="247" applyNumberFormat="1" applyFont="1" applyBorder="1" applyAlignment="1">
      <alignment horizontal="right" vertical="top"/>
    </xf>
    <xf numFmtId="2" fontId="10" fillId="0" borderId="7" xfId="0" applyNumberFormat="1" applyFont="1" applyBorder="1" applyAlignment="1">
      <alignment vertical="top"/>
    </xf>
    <xf numFmtId="4" fontId="10" fillId="0" borderId="7" xfId="152" applyNumberFormat="1" applyFont="1" applyBorder="1" applyAlignment="1">
      <alignment horizontal="right" vertical="top"/>
    </xf>
    <xf numFmtId="0" fontId="41" fillId="0" borderId="7" xfId="247" applyFont="1" applyBorder="1" applyAlignment="1">
      <alignment vertical="top"/>
    </xf>
    <xf numFmtId="0" fontId="10" fillId="0" borderId="7" xfId="247" applyFont="1" applyBorder="1" applyAlignment="1">
      <alignment vertical="top" wrapText="1"/>
    </xf>
    <xf numFmtId="0" fontId="91" fillId="0" borderId="7" xfId="247" applyFont="1" applyBorder="1" applyAlignment="1">
      <alignment vertical="top"/>
    </xf>
    <xf numFmtId="4" fontId="91" fillId="0" borderId="7" xfId="247" applyNumberFormat="1" applyFont="1" applyBorder="1" applyAlignment="1">
      <alignment horizontal="right" vertical="top"/>
    </xf>
    <xf numFmtId="2" fontId="91" fillId="0" borderId="7" xfId="0" applyNumberFormat="1" applyFont="1" applyBorder="1" applyAlignment="1">
      <alignment vertical="top"/>
    </xf>
    <xf numFmtId="0" fontId="91" fillId="0" borderId="7" xfId="247" applyFont="1" applyBorder="1" applyAlignment="1">
      <alignment vertical="top" wrapText="1"/>
    </xf>
    <xf numFmtId="0" fontId="10" fillId="0" borderId="7" xfId="123" applyNumberFormat="1" applyFont="1" applyFill="1" applyBorder="1" applyAlignment="1" applyProtection="1">
      <alignment horizontal="right" vertical="top"/>
    </xf>
    <xf numFmtId="2" fontId="91" fillId="2" borderId="7" xfId="0" applyNumberFormat="1" applyFont="1" applyFill="1" applyBorder="1" applyAlignment="1">
      <alignment vertical="top"/>
    </xf>
    <xf numFmtId="4" fontId="6" fillId="2" borderId="7" xfId="53" applyFont="1" applyFill="1" applyBorder="1" applyAlignment="1">
      <alignment horizontal="right" vertical="top" wrapText="1"/>
    </xf>
    <xf numFmtId="0" fontId="90" fillId="0" borderId="7" xfId="247" applyFont="1" applyBorder="1" applyAlignment="1">
      <alignment vertical="top"/>
    </xf>
    <xf numFmtId="2" fontId="10" fillId="0" borderId="7" xfId="123" applyNumberFormat="1" applyFont="1" applyFill="1" applyBorder="1" applyAlignment="1" applyProtection="1">
      <alignment horizontal="right" vertical="top"/>
    </xf>
    <xf numFmtId="2" fontId="10" fillId="0" borderId="7" xfId="247" applyNumberFormat="1" applyFont="1" applyBorder="1" applyAlignment="1">
      <alignment horizontal="center" vertical="top" wrapText="1"/>
    </xf>
    <xf numFmtId="0" fontId="10" fillId="0" borderId="7" xfId="247" applyFont="1" applyBorder="1" applyAlignment="1">
      <alignment horizontal="justify" vertical="top"/>
    </xf>
    <xf numFmtId="4" fontId="6" fillId="0" borderId="7" xfId="53" applyFont="1" applyBorder="1" applyAlignment="1">
      <alignment horizontal="left" vertical="center" wrapText="1"/>
    </xf>
    <xf numFmtId="4" fontId="6" fillId="0" borderId="7" xfId="53" applyFont="1" applyBorder="1" applyAlignment="1">
      <alignment horizontal="left" vertical="center"/>
    </xf>
    <xf numFmtId="2" fontId="6" fillId="0" borderId="7" xfId="53" applyNumberFormat="1" applyFont="1" applyBorder="1" applyAlignment="1">
      <alignment horizontal="center"/>
    </xf>
    <xf numFmtId="0" fontId="91" fillId="0" borderId="7" xfId="247" applyFont="1" applyBorder="1" applyAlignment="1">
      <alignment horizontal="center" vertical="top"/>
    </xf>
    <xf numFmtId="2" fontId="41" fillId="0" borderId="7" xfId="53" applyNumberFormat="1" applyFont="1" applyBorder="1" applyAlignment="1">
      <alignment horizontal="center" vertical="top"/>
    </xf>
    <xf numFmtId="0" fontId="10" fillId="0" borderId="7" xfId="0" applyFont="1" applyBorder="1" applyAlignment="1">
      <alignment horizontal="center" vertical="top"/>
    </xf>
    <xf numFmtId="4" fontId="7" fillId="0" borderId="7" xfId="53" applyFont="1" applyBorder="1" applyAlignment="1">
      <alignment wrapText="1"/>
    </xf>
    <xf numFmtId="4" fontId="41" fillId="2" borderId="7" xfId="0" applyNumberFormat="1" applyFont="1" applyFill="1" applyBorder="1" applyAlignment="1">
      <alignment vertical="top" wrapText="1"/>
    </xf>
    <xf numFmtId="14" fontId="90" fillId="0" borderId="7" xfId="247" applyNumberFormat="1" applyFont="1" applyBorder="1" applyAlignment="1">
      <alignment vertical="top"/>
    </xf>
    <xf numFmtId="4" fontId="90" fillId="2" borderId="7" xfId="247" applyNumberFormat="1" applyFont="1" applyFill="1" applyBorder="1" applyAlignment="1">
      <alignment vertical="top"/>
    </xf>
    <xf numFmtId="4" fontId="91" fillId="0" borderId="7" xfId="0" applyNumberFormat="1" applyFont="1" applyBorder="1" applyAlignment="1">
      <alignment vertical="top"/>
    </xf>
    <xf numFmtId="0" fontId="10" fillId="0" borderId="0" xfId="53" applyNumberFormat="1" applyFont="1" applyAlignment="1">
      <alignment vertical="top" wrapText="1"/>
    </xf>
    <xf numFmtId="0" fontId="91" fillId="0" borderId="0" xfId="0" applyFont="1" applyAlignment="1">
      <alignment vertical="top"/>
    </xf>
    <xf numFmtId="0" fontId="91" fillId="0" borderId="7" xfId="0" applyFont="1" applyBorder="1" applyAlignment="1">
      <alignment vertical="top" wrapText="1"/>
    </xf>
    <xf numFmtId="2" fontId="10" fillId="0" borderId="0" xfId="53" applyNumberFormat="1" applyFont="1" applyAlignment="1">
      <alignment horizontal="center" vertical="top" wrapText="1"/>
    </xf>
    <xf numFmtId="0" fontId="91" fillId="0" borderId="7" xfId="0" applyFont="1" applyBorder="1" applyAlignment="1">
      <alignment vertical="top"/>
    </xf>
    <xf numFmtId="0" fontId="91" fillId="0" borderId="7" xfId="247" quotePrefix="1" applyFont="1" applyBorder="1" applyAlignment="1">
      <alignment vertical="top" wrapText="1"/>
    </xf>
    <xf numFmtId="2" fontId="0" fillId="0" borderId="18" xfId="350" applyNumberFormat="1" applyFont="1" applyBorder="1" applyAlignment="1" applyProtection="1">
      <alignment horizontal="center"/>
      <protection hidden="1"/>
    </xf>
    <xf numFmtId="0" fontId="94" fillId="0" borderId="18" xfId="53" applyNumberFormat="1" applyFont="1" applyBorder="1" applyAlignment="1">
      <alignment horizontal="justify" vertical="top" wrapText="1"/>
    </xf>
    <xf numFmtId="0" fontId="94" fillId="0" borderId="0" xfId="53" applyNumberFormat="1" applyFont="1" applyAlignment="1">
      <alignment horizontal="justify" vertical="top" wrapText="1"/>
    </xf>
    <xf numFmtId="0" fontId="5" fillId="0" borderId="7" xfId="0" applyFont="1" applyBorder="1" applyAlignment="1">
      <alignment horizontal="center" vertical="center" wrapText="1"/>
    </xf>
    <xf numFmtId="0" fontId="5" fillId="0" borderId="7" xfId="351" applyBorder="1" applyAlignment="1">
      <alignment horizontal="center" vertical="center" wrapText="1"/>
    </xf>
    <xf numFmtId="0" fontId="5" fillId="0" borderId="7" xfId="53" applyNumberFormat="1" applyFont="1" applyBorder="1" applyAlignment="1">
      <alignment horizontal="center" vertical="top" wrapText="1"/>
    </xf>
    <xf numFmtId="4" fontId="5" fillId="0" borderId="20" xfId="152" applyNumberFormat="1" applyFont="1" applyBorder="1" applyAlignment="1">
      <alignment horizontal="right" vertical="top"/>
    </xf>
    <xf numFmtId="4" fontId="41" fillId="0" borderId="7" xfId="53" applyFont="1" applyBorder="1" applyAlignment="1">
      <alignment horizontal="center" vertical="top"/>
    </xf>
    <xf numFmtId="2" fontId="47" fillId="0" borderId="7" xfId="53" applyNumberFormat="1" applyFont="1" applyBorder="1" applyAlignment="1">
      <alignment horizontal="center" vertical="top" wrapText="1"/>
    </xf>
    <xf numFmtId="4" fontId="47" fillId="0" borderId="7" xfId="18" applyNumberFormat="1" applyFont="1" applyBorder="1" applyAlignment="1">
      <alignment horizontal="center" vertical="top"/>
    </xf>
    <xf numFmtId="4" fontId="47" fillId="0" borderId="7" xfId="18" applyNumberFormat="1" applyFont="1" applyBorder="1" applyAlignment="1" applyProtection="1">
      <alignment horizontal="right" vertical="top" wrapText="1"/>
      <protection locked="0"/>
    </xf>
    <xf numFmtId="4" fontId="47" fillId="0" borderId="7" xfId="53" applyFont="1" applyBorder="1" applyAlignment="1">
      <alignment horizontal="right" vertical="top" wrapText="1"/>
    </xf>
    <xf numFmtId="0" fontId="47" fillId="0" borderId="7" xfId="0" applyFont="1" applyBorder="1" applyAlignment="1">
      <alignment vertical="top"/>
    </xf>
    <xf numFmtId="4" fontId="7" fillId="0" borderId="7" xfId="123" applyNumberFormat="1" applyFont="1" applyBorder="1" applyAlignment="1">
      <alignment horizontal="right" vertical="top"/>
    </xf>
    <xf numFmtId="4" fontId="6" fillId="0" borderId="7" xfId="123" applyNumberFormat="1" applyFont="1" applyFill="1" applyBorder="1" applyAlignment="1">
      <alignment horizontal="right" vertical="top"/>
    </xf>
    <xf numFmtId="0" fontId="7" fillId="0" borderId="7" xfId="0" applyFont="1" applyBorder="1" applyAlignment="1">
      <alignment vertical="top"/>
    </xf>
    <xf numFmtId="4" fontId="5" fillId="0" borderId="2" xfId="53" applyFont="1" applyBorder="1" applyAlignment="1">
      <alignment horizontal="right" vertical="top" wrapText="1"/>
    </xf>
    <xf numFmtId="0" fontId="95" fillId="0" borderId="7" xfId="53" applyNumberFormat="1" applyFont="1" applyBorder="1" applyAlignment="1">
      <alignment vertical="top"/>
    </xf>
    <xf numFmtId="4" fontId="95" fillId="0" borderId="7" xfId="53" applyFont="1" applyBorder="1" applyAlignment="1">
      <alignment horizontal="right" vertical="top"/>
    </xf>
    <xf numFmtId="4" fontId="95" fillId="0" borderId="7" xfId="123" applyNumberFormat="1" applyFont="1" applyBorder="1" applyAlignment="1" applyProtection="1">
      <alignment horizontal="right" vertical="top"/>
      <protection locked="0"/>
    </xf>
    <xf numFmtId="4" fontId="95" fillId="0" borderId="7" xfId="53" applyFont="1" applyBorder="1" applyAlignment="1">
      <alignment horizontal="right" vertical="top" wrapText="1"/>
    </xf>
    <xf numFmtId="2" fontId="95" fillId="0" borderId="7" xfId="53" applyNumberFormat="1" applyFont="1" applyBorder="1" applyAlignment="1">
      <alignment horizontal="center" vertical="top" wrapText="1"/>
    </xf>
    <xf numFmtId="4" fontId="95" fillId="0" borderId="7" xfId="123" applyNumberFormat="1" applyFont="1" applyBorder="1" applyAlignment="1">
      <alignment horizontal="right" vertical="top"/>
    </xf>
    <xf numFmtId="4" fontId="95" fillId="0" borderId="7" xfId="123" applyNumberFormat="1" applyFont="1" applyBorder="1" applyAlignment="1" applyProtection="1">
      <alignment horizontal="right" vertical="top" wrapText="1"/>
      <protection locked="0"/>
    </xf>
    <xf numFmtId="0" fontId="11" fillId="0" borderId="7" xfId="0" applyFont="1" applyBorder="1" applyAlignment="1">
      <alignment horizontal="justify" vertical="top" wrapText="1"/>
    </xf>
    <xf numFmtId="4" fontId="95" fillId="0" borderId="7" xfId="123" applyNumberFormat="1" applyFont="1" applyFill="1" applyBorder="1" applyAlignment="1" applyProtection="1">
      <alignment horizontal="right" vertical="top"/>
      <protection locked="0"/>
    </xf>
    <xf numFmtId="4" fontId="95" fillId="0" borderId="7" xfId="123" applyNumberFormat="1" applyFont="1" applyFill="1" applyBorder="1" applyAlignment="1">
      <alignment horizontal="right" vertical="top"/>
    </xf>
    <xf numFmtId="4" fontId="95" fillId="0" borderId="7" xfId="123" applyNumberFormat="1" applyFont="1" applyFill="1" applyBorder="1" applyAlignment="1" applyProtection="1">
      <alignment horizontal="right" vertical="top" wrapText="1"/>
      <protection locked="0"/>
    </xf>
    <xf numFmtId="4" fontId="10" fillId="0" borderId="7" xfId="121" applyNumberFormat="1" applyFont="1" applyBorder="1" applyAlignment="1">
      <alignment horizontal="right" vertical="top"/>
    </xf>
    <xf numFmtId="2" fontId="6" fillId="2" borderId="7" xfId="53" applyNumberFormat="1" applyFont="1" applyFill="1" applyBorder="1"/>
    <xf numFmtId="2" fontId="6" fillId="0" borderId="7" xfId="53" applyNumberFormat="1" applyFont="1" applyBorder="1"/>
    <xf numFmtId="2" fontId="50" fillId="0" borderId="7" xfId="53" applyNumberFormat="1" applyFont="1" applyBorder="1" applyAlignment="1">
      <alignment horizontal="center" vertical="top" wrapText="1"/>
    </xf>
    <xf numFmtId="4" fontId="10" fillId="0" borderId="7" xfId="1" applyFont="1" applyBorder="1" applyAlignment="1">
      <alignment horizontal="right" vertical="top" wrapText="1"/>
    </xf>
    <xf numFmtId="0" fontId="106" fillId="0" borderId="7" xfId="0" applyFont="1" applyBorder="1" applyAlignment="1">
      <alignment horizontal="justify" vertical="top" wrapText="1"/>
    </xf>
    <xf numFmtId="0" fontId="91" fillId="0" borderId="7" xfId="0" applyFont="1" applyBorder="1" applyAlignment="1">
      <alignment horizontal="justify" vertical="top" wrapText="1"/>
    </xf>
    <xf numFmtId="4" fontId="47" fillId="0" borderId="7" xfId="1" applyFont="1" applyBorder="1" applyAlignment="1">
      <alignment horizontal="right" vertical="top" wrapText="1"/>
    </xf>
    <xf numFmtId="0" fontId="47" fillId="0" borderId="7" xfId="147" applyFont="1" applyBorder="1" applyAlignment="1">
      <alignment horizontal="right" vertical="top" wrapText="1"/>
    </xf>
    <xf numFmtId="0" fontId="10" fillId="0" borderId="7" xfId="123" applyNumberFormat="1" applyFont="1" applyBorder="1" applyAlignment="1">
      <alignment horizontal="right" vertical="top"/>
    </xf>
    <xf numFmtId="0" fontId="10" fillId="0" borderId="7" xfId="176" applyFont="1" applyBorder="1" applyAlignment="1">
      <alignment horizontal="justify" vertical="top" wrapText="1"/>
    </xf>
    <xf numFmtId="2" fontId="1" fillId="0" borderId="7" xfId="53" applyNumberFormat="1" applyBorder="1" applyAlignment="1">
      <alignment vertical="top"/>
    </xf>
    <xf numFmtId="2" fontId="1" fillId="0" borderId="7" xfId="53" applyNumberFormat="1" applyBorder="1" applyAlignment="1">
      <alignment horizontal="center" vertical="top"/>
    </xf>
    <xf numFmtId="2" fontId="5" fillId="0" borderId="7" xfId="120" applyNumberFormat="1" applyFont="1" applyFill="1" applyBorder="1" applyAlignment="1" applyProtection="1">
      <alignment horizontal="right" vertical="top" wrapText="1"/>
      <protection locked="0"/>
    </xf>
    <xf numFmtId="0" fontId="7" fillId="0" borderId="7" xfId="53" applyNumberFormat="1" applyFont="1" applyBorder="1" applyAlignment="1">
      <alignment vertical="top" wrapText="1"/>
    </xf>
    <xf numFmtId="0" fontId="128" fillId="0" borderId="7" xfId="0" applyFont="1" applyBorder="1" applyAlignment="1">
      <alignment vertical="top" wrapText="1"/>
    </xf>
    <xf numFmtId="2" fontId="10" fillId="0" borderId="7" xfId="120" applyNumberFormat="1" applyFont="1" applyFill="1" applyBorder="1" applyAlignment="1" applyProtection="1">
      <alignment horizontal="right" vertical="top" wrapText="1"/>
      <protection locked="0"/>
    </xf>
    <xf numFmtId="2" fontId="7" fillId="0" borderId="7" xfId="120" applyNumberFormat="1" applyFont="1" applyBorder="1" applyAlignment="1" applyProtection="1">
      <alignment horizontal="right" vertical="top" wrapText="1"/>
      <protection locked="0"/>
    </xf>
    <xf numFmtId="2" fontId="7" fillId="0" borderId="7" xfId="53" applyNumberFormat="1" applyFont="1" applyBorder="1" applyAlignment="1">
      <alignment vertical="top"/>
    </xf>
    <xf numFmtId="2" fontId="7" fillId="0" borderId="7" xfId="53" applyNumberFormat="1" applyFont="1" applyBorder="1" applyAlignment="1">
      <alignment horizontal="center" vertical="top"/>
    </xf>
    <xf numFmtId="0" fontId="11" fillId="0" borderId="7" xfId="53" applyNumberFormat="1" applyFont="1" applyBorder="1" applyAlignment="1">
      <alignment vertical="top" wrapText="1"/>
    </xf>
    <xf numFmtId="0" fontId="11" fillId="0" borderId="7" xfId="53" applyNumberFormat="1" applyFont="1" applyBorder="1" applyAlignment="1">
      <alignment horizontal="left" vertical="top"/>
    </xf>
    <xf numFmtId="2" fontId="5" fillId="0" borderId="7" xfId="53" applyNumberFormat="1" applyFont="1" applyBorder="1" applyAlignment="1">
      <alignment vertical="top"/>
    </xf>
    <xf numFmtId="0" fontId="5" fillId="0" borderId="7" xfId="0" applyFont="1" applyBorder="1" applyAlignment="1">
      <alignment vertical="top" wrapText="1"/>
    </xf>
    <xf numFmtId="0" fontId="5" fillId="0" borderId="7" xfId="53" applyNumberFormat="1" applyFont="1" applyBorder="1"/>
    <xf numFmtId="4" fontId="6" fillId="32" borderId="7" xfId="53" applyFont="1" applyFill="1" applyBorder="1" applyAlignment="1">
      <alignment vertical="top"/>
    </xf>
    <xf numFmtId="4" fontId="6" fillId="32" borderId="7" xfId="53" applyFont="1" applyFill="1" applyBorder="1" applyAlignment="1">
      <alignment horizontal="center" vertical="top"/>
    </xf>
    <xf numFmtId="4" fontId="6" fillId="32" borderId="7" xfId="53" applyFont="1" applyFill="1" applyBorder="1" applyAlignment="1">
      <alignment horizontal="right" vertical="top"/>
    </xf>
    <xf numFmtId="0" fontId="6" fillId="0" borderId="7" xfId="0" applyFont="1" applyBorder="1" applyAlignment="1">
      <alignment horizontal="justify" vertical="top" wrapText="1"/>
    </xf>
    <xf numFmtId="4" fontId="5" fillId="0" borderId="7" xfId="0" applyNumberFormat="1" applyFont="1" applyBorder="1" applyAlignment="1">
      <alignment horizontal="right" vertical="top"/>
    </xf>
    <xf numFmtId="0" fontId="6" fillId="0" borderId="7" xfId="53" applyNumberFormat="1" applyFont="1" applyBorder="1" applyAlignment="1">
      <alignment horizontal="right" vertical="top"/>
    </xf>
    <xf numFmtId="49" fontId="5" fillId="0" borderId="7" xfId="6" applyNumberFormat="1" applyBorder="1" applyAlignment="1">
      <alignment horizontal="left" vertical="top" wrapText="1"/>
    </xf>
    <xf numFmtId="4" fontId="5" fillId="0" borderId="7" xfId="242" applyNumberFormat="1" applyFont="1" applyBorder="1" applyAlignment="1">
      <alignment horizontal="right" vertical="top" wrapText="1"/>
    </xf>
    <xf numFmtId="4" fontId="5" fillId="0" borderId="7" xfId="242" applyNumberFormat="1" applyFont="1" applyBorder="1" applyAlignment="1" applyProtection="1">
      <alignment horizontal="right" vertical="top" wrapText="1"/>
      <protection locked="0"/>
    </xf>
    <xf numFmtId="4" fontId="5" fillId="0" borderId="7" xfId="0" applyNumberFormat="1" applyFont="1" applyBorder="1" applyAlignment="1">
      <alignment horizontal="right" vertical="top" wrapText="1"/>
    </xf>
    <xf numFmtId="0" fontId="5" fillId="0" borderId="7" xfId="6" applyBorder="1" applyAlignment="1">
      <alignment horizontal="center" vertical="top" wrapText="1"/>
    </xf>
    <xf numFmtId="4" fontId="5" fillId="0" borderId="7" xfId="6" applyNumberFormat="1" applyBorder="1" applyAlignment="1">
      <alignment horizontal="right" vertical="top"/>
    </xf>
    <xf numFmtId="4" fontId="5" fillId="0" borderId="7" xfId="6" applyNumberFormat="1" applyBorder="1" applyAlignment="1" applyProtection="1">
      <alignment horizontal="right" vertical="top"/>
      <protection locked="0"/>
    </xf>
    <xf numFmtId="0" fontId="5" fillId="0" borderId="7" xfId="6" applyBorder="1" applyAlignment="1">
      <alignment horizontal="left" vertical="top" wrapText="1"/>
    </xf>
    <xf numFmtId="0" fontId="5" fillId="0" borderId="7" xfId="0" quotePrefix="1" applyFont="1" applyBorder="1" applyAlignment="1">
      <alignment horizontal="justify" vertical="top" wrapText="1"/>
    </xf>
    <xf numFmtId="4" fontId="5" fillId="0" borderId="7" xfId="6" applyNumberFormat="1" applyBorder="1" applyAlignment="1">
      <alignment horizontal="right" vertical="top" wrapText="1"/>
    </xf>
    <xf numFmtId="0" fontId="6" fillId="0" borderId="7" xfId="0" quotePrefix="1" applyFont="1" applyBorder="1" applyAlignment="1">
      <alignment horizontal="left" vertical="top"/>
    </xf>
    <xf numFmtId="0" fontId="6" fillId="0" borderId="7" xfId="0" quotePrefix="1" applyFont="1" applyBorder="1" applyAlignment="1">
      <alignment horizontal="right" vertical="top"/>
    </xf>
    <xf numFmtId="49" fontId="5" fillId="0" borderId="7" xfId="0" applyNumberFormat="1" applyFont="1" applyBorder="1" applyAlignment="1">
      <alignment horizontal="center" vertical="top"/>
    </xf>
    <xf numFmtId="0" fontId="6" fillId="0" borderId="7" xfId="0" applyFont="1" applyBorder="1" applyAlignment="1">
      <alignment horizontal="left" vertical="top" wrapText="1"/>
    </xf>
    <xf numFmtId="0" fontId="6" fillId="0" borderId="24" xfId="0" applyFont="1" applyBorder="1" applyAlignment="1">
      <alignment vertical="top" wrapText="1"/>
    </xf>
    <xf numFmtId="0" fontId="5" fillId="0" borderId="7" xfId="0" applyFont="1" applyBorder="1" applyAlignment="1">
      <alignment horizontal="justify" vertical="top"/>
    </xf>
    <xf numFmtId="188" fontId="5" fillId="0" borderId="7" xfId="0" applyNumberFormat="1" applyFont="1" applyBorder="1" applyAlignment="1">
      <alignment horizontal="right" vertical="top" wrapText="1"/>
    </xf>
    <xf numFmtId="4" fontId="5" fillId="0" borderId="7" xfId="0" applyNumberFormat="1" applyFont="1" applyBorder="1" applyAlignment="1">
      <alignment vertical="top"/>
    </xf>
    <xf numFmtId="0" fontId="5" fillId="0" borderId="7" xfId="0" applyFont="1" applyBorder="1" applyAlignment="1">
      <alignment horizontal="right" vertical="top" wrapText="1"/>
    </xf>
    <xf numFmtId="3" fontId="41" fillId="0" borderId="7" xfId="200" applyNumberFormat="1" applyFont="1" applyBorder="1">
      <alignment horizontal="left" vertical="top" wrapText="1"/>
    </xf>
    <xf numFmtId="0" fontId="41" fillId="0" borderId="7" xfId="202" applyNumberFormat="1" applyFont="1" applyBorder="1" applyProtection="1">
      <alignment horizontal="left" vertical="top" wrapText="1"/>
    </xf>
    <xf numFmtId="0" fontId="10" fillId="0" borderId="7" xfId="200" applyFont="1" applyBorder="1" applyAlignment="1">
      <alignment horizontal="center" vertical="top"/>
    </xf>
    <xf numFmtId="4" fontId="10" fillId="0" borderId="7" xfId="201" applyNumberFormat="1" applyFont="1" applyBorder="1" applyProtection="1">
      <alignment horizontal="right" vertical="top" wrapText="1"/>
    </xf>
    <xf numFmtId="4" fontId="10" fillId="0" borderId="7" xfId="203" applyNumberFormat="1" applyFont="1" applyBorder="1" applyProtection="1">
      <alignment horizontal="right" vertical="top" wrapText="1"/>
    </xf>
    <xf numFmtId="0" fontId="10" fillId="0" borderId="7" xfId="205" applyNumberFormat="1" applyFont="1" applyBorder="1" applyAlignment="1" applyProtection="1">
      <alignment horizontal="justify" vertical="top" wrapText="1"/>
    </xf>
    <xf numFmtId="0" fontId="10" fillId="0" borderId="7" xfId="203" applyNumberFormat="1" applyFont="1" applyBorder="1" applyAlignment="1" applyProtection="1">
      <alignment horizontal="center" vertical="top" wrapText="1"/>
    </xf>
    <xf numFmtId="0" fontId="10" fillId="0" borderId="7" xfId="201" applyNumberFormat="1" applyFont="1" applyBorder="1" applyProtection="1">
      <alignment horizontal="right" vertical="top" wrapText="1"/>
    </xf>
    <xf numFmtId="0" fontId="5" fillId="0" borderId="7" xfId="0" applyFont="1" applyBorder="1" applyAlignment="1">
      <alignment horizontal="right" vertical="top"/>
    </xf>
    <xf numFmtId="0" fontId="5" fillId="0" borderId="7" xfId="6" applyBorder="1" applyAlignment="1">
      <alignment horizontal="right" vertical="top" wrapText="1"/>
    </xf>
    <xf numFmtId="0" fontId="5" fillId="0" borderId="7" xfId="6" quotePrefix="1" applyBorder="1" applyAlignment="1">
      <alignment horizontal="left" vertical="top" wrapText="1"/>
    </xf>
    <xf numFmtId="0" fontId="5" fillId="0" borderId="7" xfId="0" applyFont="1" applyBorder="1" applyAlignment="1">
      <alignment horizontal="left" vertical="top" wrapText="1"/>
    </xf>
    <xf numFmtId="0" fontId="6" fillId="0" borderId="7" xfId="0" quotePrefix="1" applyFont="1" applyBorder="1" applyAlignment="1">
      <alignment horizontal="left" vertical="top" wrapText="1"/>
    </xf>
    <xf numFmtId="0" fontId="6" fillId="0" borderId="7" xfId="0" quotePrefix="1" applyFont="1" applyBorder="1" applyAlignment="1">
      <alignment horizontal="right" vertical="top" wrapText="1"/>
    </xf>
    <xf numFmtId="49" fontId="5" fillId="0" borderId="7" xfId="0" applyNumberFormat="1" applyFont="1" applyBorder="1" applyAlignment="1">
      <alignment horizontal="left" vertical="top"/>
    </xf>
    <xf numFmtId="0" fontId="5" fillId="0" borderId="24" xfId="53" applyNumberFormat="1" applyFont="1" applyBorder="1" applyAlignment="1">
      <alignment vertical="top" wrapText="1"/>
    </xf>
    <xf numFmtId="0" fontId="42" fillId="0" borderId="7" xfId="0" applyFont="1" applyBorder="1" applyAlignment="1">
      <alignment horizontal="center" vertical="top" wrapText="1"/>
    </xf>
    <xf numFmtId="2" fontId="42" fillId="0" borderId="7" xfId="0" applyNumberFormat="1" applyFont="1" applyBorder="1" applyAlignment="1">
      <alignment horizontal="right" vertical="top" wrapText="1"/>
    </xf>
    <xf numFmtId="0" fontId="6" fillId="0" borderId="7" xfId="202" applyNumberFormat="1" applyFont="1" applyBorder="1" applyProtection="1">
      <alignment horizontal="left" vertical="top" wrapText="1"/>
    </xf>
    <xf numFmtId="0" fontId="5" fillId="0" borderId="7" xfId="200" applyFont="1" applyBorder="1" applyAlignment="1">
      <alignment horizontal="center" vertical="top"/>
    </xf>
    <xf numFmtId="172" fontId="5" fillId="0" borderId="7" xfId="201" applyFont="1" applyBorder="1" applyProtection="1">
      <alignment horizontal="right" vertical="top" wrapText="1"/>
    </xf>
    <xf numFmtId="3" fontId="6" fillId="0" borderId="7" xfId="200" applyNumberFormat="1" applyFont="1" applyBorder="1">
      <alignment horizontal="left" vertical="top" wrapText="1"/>
    </xf>
    <xf numFmtId="0" fontId="5" fillId="0" borderId="7" xfId="205" applyNumberFormat="1" applyFont="1" applyBorder="1" applyAlignment="1" applyProtection="1">
      <alignment horizontal="justify" vertical="top" wrapText="1"/>
    </xf>
    <xf numFmtId="0" fontId="5" fillId="0" borderId="7" xfId="203" applyNumberFormat="1" applyFont="1" applyBorder="1" applyAlignment="1" applyProtection="1">
      <alignment horizontal="center" vertical="top" wrapText="1"/>
    </xf>
    <xf numFmtId="172" fontId="5" fillId="0" borderId="7" xfId="203" applyNumberFormat="1" applyFont="1" applyBorder="1" applyProtection="1">
      <alignment horizontal="right" vertical="top" wrapText="1"/>
    </xf>
    <xf numFmtId="0" fontId="5" fillId="0" borderId="7" xfId="201" applyNumberFormat="1" applyFont="1" applyBorder="1" applyProtection="1">
      <alignment horizontal="right" vertical="top" wrapText="1"/>
    </xf>
    <xf numFmtId="0" fontId="10" fillId="0" borderId="24" xfId="53" applyNumberFormat="1" applyFont="1" applyBorder="1" applyAlignment="1">
      <alignment vertical="top" wrapText="1"/>
    </xf>
    <xf numFmtId="49" fontId="6" fillId="2" borderId="7" xfId="0" applyNumberFormat="1" applyFont="1" applyFill="1" applyBorder="1" applyAlignment="1">
      <alignment vertical="top"/>
    </xf>
    <xf numFmtId="0" fontId="6" fillId="2" borderId="7" xfId="0" applyFont="1" applyFill="1" applyBorder="1" applyAlignment="1">
      <alignment vertical="top" wrapText="1"/>
    </xf>
    <xf numFmtId="49" fontId="5" fillId="0" borderId="7" xfId="53" applyNumberFormat="1" applyFont="1" applyBorder="1" applyAlignment="1">
      <alignment horizontal="right" vertical="top"/>
    </xf>
    <xf numFmtId="4" fontId="5" fillId="0" borderId="7" xfId="242" applyNumberFormat="1" applyFont="1" applyBorder="1" applyAlignment="1" applyProtection="1">
      <alignment horizontal="center" vertical="top" wrapText="1"/>
      <protection locked="0"/>
    </xf>
    <xf numFmtId="4" fontId="5" fillId="0" borderId="7" xfId="0" applyNumberFormat="1" applyFont="1" applyBorder="1" applyAlignment="1">
      <alignment horizontal="center" vertical="top" wrapText="1"/>
    </xf>
    <xf numFmtId="4" fontId="5" fillId="0" borderId="7" xfId="242" applyNumberFormat="1" applyFont="1" applyBorder="1" applyAlignment="1" applyProtection="1">
      <alignment horizontal="right" vertical="top"/>
      <protection locked="0"/>
    </xf>
    <xf numFmtId="0" fontId="130" fillId="0" borderId="7" xfId="0" applyFont="1" applyBorder="1" applyAlignment="1">
      <alignment horizontal="justify" vertical="top" wrapText="1"/>
    </xf>
    <xf numFmtId="49" fontId="5" fillId="0" borderId="7" xfId="53" applyNumberFormat="1" applyFont="1" applyBorder="1" applyAlignment="1">
      <alignment horizontal="center" vertical="top" wrapText="1"/>
    </xf>
    <xf numFmtId="0" fontId="5" fillId="0" borderId="7" xfId="209" quotePrefix="1" applyBorder="1" applyAlignment="1">
      <alignment horizontal="justify" vertical="top" wrapText="1"/>
    </xf>
    <xf numFmtId="9" fontId="5" fillId="0" borderId="7" xfId="53" applyNumberFormat="1" applyFont="1" applyBorder="1" applyAlignment="1">
      <alignment horizontal="center" vertical="top"/>
    </xf>
    <xf numFmtId="4" fontId="5" fillId="0" borderId="7" xfId="123" applyNumberFormat="1" applyFont="1" applyBorder="1" applyAlignment="1">
      <alignment horizontal="right" vertical="top" wrapText="1"/>
    </xf>
    <xf numFmtId="4" fontId="5" fillId="0" borderId="7" xfId="18" applyNumberFormat="1" applyFont="1" applyFill="1" applyBorder="1" applyAlignment="1" applyProtection="1">
      <alignment vertical="top"/>
      <protection locked="0"/>
    </xf>
    <xf numFmtId="4" fontId="95" fillId="0" borderId="7" xfId="53" applyFont="1" applyBorder="1" applyAlignment="1">
      <alignment vertical="top" wrapText="1"/>
    </xf>
    <xf numFmtId="0" fontId="5" fillId="0" borderId="7" xfId="165" applyBorder="1" applyAlignment="1">
      <alignment horizontal="left" vertical="top" wrapText="1"/>
    </xf>
    <xf numFmtId="2" fontId="5" fillId="0" borderId="7" xfId="123" applyNumberFormat="1" applyFont="1" applyBorder="1" applyAlignment="1">
      <alignment horizontal="right" vertical="top"/>
    </xf>
    <xf numFmtId="49" fontId="6" fillId="2" borderId="7" xfId="53" applyNumberFormat="1" applyFont="1" applyFill="1" applyBorder="1" applyAlignment="1">
      <alignment horizontal="left" vertical="top"/>
    </xf>
    <xf numFmtId="0" fontId="6" fillId="2" borderId="7" xfId="53" applyNumberFormat="1" applyFont="1" applyFill="1" applyBorder="1" applyAlignment="1">
      <alignment horizontal="left" vertical="top"/>
    </xf>
    <xf numFmtId="0" fontId="6" fillId="2" borderId="7" xfId="53" applyNumberFormat="1" applyFont="1" applyFill="1" applyBorder="1" applyAlignment="1">
      <alignment horizontal="right" vertical="top"/>
    </xf>
    <xf numFmtId="4" fontId="6" fillId="2" borderId="7" xfId="123" applyNumberFormat="1" applyFont="1" applyFill="1" applyBorder="1" applyAlignment="1">
      <alignment vertical="top"/>
    </xf>
    <xf numFmtId="0" fontId="6" fillId="0" borderId="7" xfId="53" applyNumberFormat="1" applyFont="1" applyBorder="1" applyAlignment="1">
      <alignment horizontal="right" vertical="top" wrapText="1"/>
    </xf>
    <xf numFmtId="0" fontId="5" fillId="0" borderId="7" xfId="0" quotePrefix="1" applyFont="1" applyBorder="1" applyAlignment="1">
      <alignment horizontal="justify" vertical="top"/>
    </xf>
    <xf numFmtId="49" fontId="5" fillId="0" borderId="7" xfId="6" applyNumberFormat="1" applyBorder="1" applyAlignment="1">
      <alignment horizontal="justify" vertical="top"/>
    </xf>
    <xf numFmtId="0" fontId="5" fillId="0" borderId="7" xfId="6" applyBorder="1" applyAlignment="1">
      <alignment vertical="top" wrapText="1"/>
    </xf>
    <xf numFmtId="0" fontId="5" fillId="0" borderId="7" xfId="207" applyBorder="1" applyAlignment="1">
      <alignment horizontal="right" vertical="top"/>
    </xf>
    <xf numFmtId="49" fontId="5" fillId="0" borderId="7" xfId="6" quotePrefix="1" applyNumberFormat="1" applyBorder="1" applyAlignment="1">
      <alignment horizontal="left" vertical="top" wrapText="1"/>
    </xf>
    <xf numFmtId="4" fontId="5" fillId="0" borderId="7" xfId="242" applyNumberFormat="1" applyFont="1" applyBorder="1" applyAlignment="1">
      <alignment horizontal="center" vertical="top" wrapText="1"/>
    </xf>
    <xf numFmtId="2" fontId="5" fillId="0" borderId="7" xfId="53" applyNumberFormat="1" applyFont="1" applyBorder="1" applyAlignment="1">
      <alignment horizontal="right" vertical="top" wrapText="1"/>
    </xf>
    <xf numFmtId="0" fontId="5" fillId="0" borderId="7" xfId="0" quotePrefix="1" applyFont="1" applyBorder="1" applyAlignment="1">
      <alignment horizontal="left" vertical="top" wrapText="1"/>
    </xf>
    <xf numFmtId="2" fontId="5" fillId="0" borderId="7" xfId="0" applyNumberFormat="1" applyFont="1" applyBorder="1" applyAlignment="1">
      <alignment horizontal="center" vertical="top" wrapText="1"/>
    </xf>
    <xf numFmtId="4" fontId="5" fillId="0" borderId="7" xfId="147" applyNumberFormat="1" applyBorder="1" applyAlignment="1">
      <alignment horizontal="right" vertical="top" wrapText="1"/>
    </xf>
    <xf numFmtId="4" fontId="5" fillId="0" borderId="7" xfId="147" applyNumberFormat="1" applyBorder="1" applyAlignment="1" applyProtection="1">
      <alignment horizontal="right" vertical="top"/>
      <protection locked="0"/>
    </xf>
    <xf numFmtId="49" fontId="5" fillId="0" borderId="7" xfId="53" applyNumberFormat="1" applyFont="1" applyBorder="1" applyAlignment="1">
      <alignment horizontal="left" vertical="top" wrapText="1"/>
    </xf>
    <xf numFmtId="4" fontId="10" fillId="0" borderId="7" xfId="0" applyNumberFormat="1" applyFont="1" applyBorder="1" applyAlignment="1">
      <alignment horizontal="right" vertical="top"/>
    </xf>
    <xf numFmtId="49" fontId="6" fillId="32" borderId="7" xfId="53" applyNumberFormat="1" applyFont="1" applyFill="1" applyBorder="1" applyAlignment="1">
      <alignment horizontal="left" vertical="top"/>
    </xf>
    <xf numFmtId="0" fontId="6" fillId="32" borderId="7" xfId="53" applyNumberFormat="1" applyFont="1" applyFill="1" applyBorder="1" applyAlignment="1">
      <alignment horizontal="left" vertical="top"/>
    </xf>
    <xf numFmtId="0" fontId="6" fillId="32" borderId="7" xfId="53" applyNumberFormat="1" applyFont="1" applyFill="1" applyBorder="1" applyAlignment="1">
      <alignment horizontal="right" vertical="top"/>
    </xf>
    <xf numFmtId="4" fontId="6" fillId="32" borderId="7" xfId="123" applyNumberFormat="1" applyFont="1" applyFill="1" applyBorder="1" applyAlignment="1">
      <alignment vertical="top"/>
    </xf>
    <xf numFmtId="0" fontId="41" fillId="0" borderId="7" xfId="53" applyNumberFormat="1" applyFont="1" applyBorder="1" applyAlignment="1">
      <alignment horizontal="left" vertical="top" wrapText="1"/>
    </xf>
    <xf numFmtId="49" fontId="10" fillId="0" borderId="7" xfId="6" quotePrefix="1" applyNumberFormat="1" applyFont="1" applyBorder="1" applyAlignment="1">
      <alignment horizontal="justify" vertical="top"/>
    </xf>
    <xf numFmtId="4" fontId="5" fillId="0" borderId="0" xfId="79" applyFont="1" applyAlignment="1">
      <alignment horizontal="justify" vertical="top" wrapText="1"/>
    </xf>
    <xf numFmtId="189" fontId="5" fillId="0" borderId="7" xfId="0" applyNumberFormat="1" applyFont="1" applyBorder="1" applyAlignment="1">
      <alignment horizontal="right" vertical="top" wrapText="1"/>
    </xf>
    <xf numFmtId="4" fontId="10" fillId="0" borderId="7" xfId="0" applyNumberFormat="1" applyFont="1" applyBorder="1" applyAlignment="1">
      <alignment vertical="top"/>
    </xf>
    <xf numFmtId="49" fontId="5" fillId="0" borderId="7" xfId="243" applyNumberFormat="1" applyBorder="1" applyAlignment="1">
      <alignment horizontal="justify" vertical="top"/>
    </xf>
    <xf numFmtId="0" fontId="5" fillId="0" borderId="7" xfId="6" applyBorder="1" applyAlignment="1">
      <alignment horizontal="center" vertical="top"/>
    </xf>
    <xf numFmtId="0" fontId="5" fillId="0" borderId="7" xfId="177" applyNumberFormat="1" applyFont="1" applyBorder="1" applyAlignment="1">
      <alignment horizontal="right" vertical="top" wrapText="1"/>
    </xf>
    <xf numFmtId="4" fontId="5" fillId="0" borderId="7" xfId="177" applyNumberFormat="1" applyFont="1" applyBorder="1" applyAlignment="1">
      <alignment horizontal="right" vertical="top" wrapText="1"/>
    </xf>
    <xf numFmtId="0" fontId="70" fillId="0" borderId="7" xfId="0" applyFont="1" applyBorder="1" applyAlignment="1">
      <alignment horizontal="center" vertical="top"/>
    </xf>
    <xf numFmtId="2" fontId="70" fillId="0" borderId="7" xfId="0" applyNumberFormat="1" applyFont="1" applyBorder="1" applyAlignment="1">
      <alignment horizontal="right" vertical="top"/>
    </xf>
    <xf numFmtId="0" fontId="6" fillId="2" borderId="7" xfId="53" applyNumberFormat="1" applyFont="1" applyFill="1" applyBorder="1" applyAlignment="1">
      <alignment vertical="top"/>
    </xf>
    <xf numFmtId="2" fontId="5" fillId="0" borderId="7" xfId="123" applyNumberFormat="1" applyFont="1" applyBorder="1" applyAlignment="1" applyProtection="1">
      <alignment horizontal="right" vertical="top"/>
      <protection locked="0"/>
    </xf>
    <xf numFmtId="0" fontId="5" fillId="0" borderId="7" xfId="147" applyBorder="1" applyAlignment="1">
      <alignment horizontal="right" vertical="top" wrapText="1"/>
    </xf>
    <xf numFmtId="4" fontId="6" fillId="0" borderId="7" xfId="53" applyFont="1" applyBorder="1" applyAlignment="1">
      <alignment horizontal="right" vertical="top"/>
    </xf>
    <xf numFmtId="4" fontId="6" fillId="0" borderId="7" xfId="121" applyNumberFormat="1" applyFont="1" applyBorder="1" applyAlignment="1" applyProtection="1">
      <alignment horizontal="right" vertical="top"/>
      <protection locked="0"/>
    </xf>
    <xf numFmtId="4" fontId="6" fillId="0" borderId="7" xfId="121" applyNumberFormat="1" applyFont="1" applyBorder="1" applyAlignment="1">
      <alignment horizontal="right" vertical="top"/>
    </xf>
    <xf numFmtId="0" fontId="6" fillId="0" borderId="7" xfId="0" applyFont="1" applyBorder="1" applyAlignment="1">
      <alignment horizontal="center" vertical="top"/>
    </xf>
    <xf numFmtId="0" fontId="5" fillId="0" borderId="0" xfId="0" applyFont="1" applyAlignment="1">
      <alignment vertical="top" wrapText="1"/>
    </xf>
    <xf numFmtId="0" fontId="5" fillId="0" borderId="7" xfId="53" quotePrefix="1" applyNumberFormat="1" applyFont="1" applyBorder="1" applyAlignment="1">
      <alignment vertical="top"/>
    </xf>
    <xf numFmtId="4" fontId="6" fillId="2" borderId="7" xfId="123" applyNumberFormat="1" applyFont="1" applyFill="1" applyBorder="1" applyAlignment="1">
      <alignment horizontal="right" vertical="top"/>
    </xf>
    <xf numFmtId="49" fontId="6" fillId="0" borderId="7" xfId="53" applyNumberFormat="1" applyFont="1" applyBorder="1" applyAlignment="1">
      <alignment horizontal="left" vertical="top"/>
    </xf>
    <xf numFmtId="49" fontId="6" fillId="2" borderId="7" xfId="53" applyNumberFormat="1" applyFont="1" applyFill="1" applyBorder="1" applyAlignment="1">
      <alignment vertical="top"/>
    </xf>
    <xf numFmtId="4" fontId="6" fillId="2" borderId="7" xfId="53" applyFont="1" applyFill="1" applyBorder="1" applyAlignment="1">
      <alignment horizontal="left" vertical="top" wrapText="1"/>
    </xf>
    <xf numFmtId="4" fontId="5" fillId="2" borderId="7" xfId="53" applyFont="1" applyFill="1" applyBorder="1" applyAlignment="1">
      <alignment horizontal="center" vertical="top"/>
    </xf>
    <xf numFmtId="4" fontId="6" fillId="0" borderId="7" xfId="53" applyFont="1" applyBorder="1" applyAlignment="1">
      <alignment vertical="top"/>
    </xf>
    <xf numFmtId="4" fontId="5" fillId="0" borderId="7" xfId="53" applyFont="1" applyBorder="1" applyAlignment="1">
      <alignment horizontal="center" vertical="top"/>
    </xf>
    <xf numFmtId="49" fontId="6" fillId="2" borderId="7" xfId="53" applyNumberFormat="1" applyFont="1" applyFill="1" applyBorder="1" applyAlignment="1">
      <alignment horizontal="right" vertical="top"/>
    </xf>
    <xf numFmtId="0" fontId="38" fillId="0" borderId="7" xfId="52" applyBorder="1"/>
    <xf numFmtId="4" fontId="6" fillId="2" borderId="7" xfId="53" applyFont="1" applyFill="1" applyBorder="1" applyAlignment="1">
      <alignment horizontal="center" vertical="center"/>
    </xf>
    <xf numFmtId="4" fontId="6" fillId="2" borderId="7" xfId="53" applyFont="1" applyFill="1" applyBorder="1" applyAlignment="1">
      <alignment horizontal="right" vertical="center"/>
    </xf>
    <xf numFmtId="0" fontId="5" fillId="0" borderId="7" xfId="157" applyBorder="1"/>
    <xf numFmtId="0" fontId="6" fillId="0" borderId="7" xfId="596" applyFont="1" applyBorder="1" applyAlignment="1">
      <alignment horizontal="left" vertical="top" wrapText="1"/>
    </xf>
    <xf numFmtId="0" fontId="5" fillId="0" borderId="7" xfId="596" applyBorder="1" applyAlignment="1">
      <alignment horizontal="center" vertical="top" wrapText="1"/>
    </xf>
    <xf numFmtId="4" fontId="5" fillId="0" borderId="7" xfId="596" applyNumberFormat="1" applyBorder="1" applyAlignment="1">
      <alignment horizontal="right" vertical="top" wrapText="1"/>
    </xf>
    <xf numFmtId="2" fontId="5" fillId="0" borderId="7" xfId="123" applyNumberFormat="1" applyFont="1" applyFill="1" applyBorder="1" applyAlignment="1">
      <alignment horizontal="right" vertical="top"/>
    </xf>
    <xf numFmtId="0" fontId="5" fillId="0" borderId="7" xfId="596" applyBorder="1" applyAlignment="1">
      <alignment horizontal="left" vertical="top" wrapText="1"/>
    </xf>
    <xf numFmtId="49" fontId="7" fillId="0" borderId="7" xfId="53" applyNumberFormat="1" applyFont="1" applyBorder="1" applyAlignment="1">
      <alignment horizontal="center" vertical="top"/>
    </xf>
    <xf numFmtId="0" fontId="5" fillId="0" borderId="7" xfId="596" quotePrefix="1" applyBorder="1" applyAlignment="1">
      <alignment horizontal="left" vertical="top" wrapText="1"/>
    </xf>
    <xf numFmtId="4" fontId="6" fillId="2" borderId="7" xfId="0" applyNumberFormat="1" applyFont="1" applyFill="1" applyBorder="1" applyAlignment="1">
      <alignment vertical="top" wrapText="1"/>
    </xf>
    <xf numFmtId="4" fontId="5" fillId="0" borderId="7" xfId="53" applyFont="1" applyBorder="1" applyAlignment="1">
      <alignment horizontal="center" vertical="center"/>
    </xf>
    <xf numFmtId="4" fontId="5" fillId="0" borderId="7" xfId="53" applyFont="1" applyBorder="1" applyAlignment="1">
      <alignment horizontal="right" vertical="center"/>
    </xf>
    <xf numFmtId="4" fontId="41" fillId="0" borderId="7" xfId="123" applyNumberFormat="1" applyFont="1" applyFill="1" applyBorder="1" applyAlignment="1">
      <alignment horizontal="right" vertical="center"/>
    </xf>
    <xf numFmtId="4" fontId="41" fillId="0" borderId="7" xfId="53" applyFont="1" applyBorder="1" applyAlignment="1">
      <alignment vertical="top" wrapText="1"/>
    </xf>
    <xf numFmtId="4" fontId="10" fillId="0" borderId="7" xfId="123" applyNumberFormat="1" applyFont="1" applyFill="1" applyBorder="1" applyAlignment="1">
      <alignment horizontal="right" vertical="center"/>
    </xf>
    <xf numFmtId="4" fontId="10" fillId="0" borderId="7" xfId="53" applyFont="1" applyBorder="1" applyAlignment="1">
      <alignment vertical="top" wrapText="1"/>
    </xf>
    <xf numFmtId="4" fontId="41" fillId="0" borderId="7" xfId="123" applyNumberFormat="1" applyFont="1" applyFill="1" applyBorder="1" applyAlignment="1">
      <alignment horizontal="right" vertical="top"/>
    </xf>
    <xf numFmtId="4" fontId="41" fillId="0" borderId="7" xfId="123" applyNumberFormat="1" applyFont="1" applyFill="1" applyBorder="1" applyAlignment="1" applyProtection="1">
      <alignment horizontal="right" vertical="top" wrapText="1"/>
      <protection locked="0"/>
    </xf>
    <xf numFmtId="4" fontId="10" fillId="0" borderId="7" xfId="80" quotePrefix="1" applyFont="1" applyBorder="1" applyAlignment="1">
      <alignment vertical="top" wrapText="1"/>
    </xf>
    <xf numFmtId="4" fontId="10" fillId="0" borderId="7" xfId="123" applyNumberFormat="1" applyFont="1" applyFill="1" applyBorder="1" applyAlignment="1">
      <alignment horizontal="right" vertical="top"/>
    </xf>
    <xf numFmtId="0" fontId="6" fillId="0" borderId="7" xfId="53" applyNumberFormat="1" applyFont="1" applyBorder="1" applyAlignment="1">
      <alignment horizontal="left" vertical="top" wrapText="1"/>
    </xf>
    <xf numFmtId="2" fontId="6" fillId="0" borderId="7" xfId="53" applyNumberFormat="1" applyFont="1" applyBorder="1" applyAlignment="1">
      <alignment horizontal="center" vertical="center" wrapText="1"/>
    </xf>
    <xf numFmtId="4" fontId="6" fillId="0" borderId="7" xfId="123" applyNumberFormat="1" applyFont="1" applyFill="1" applyBorder="1" applyAlignment="1">
      <alignment horizontal="right" vertical="center"/>
    </xf>
    <xf numFmtId="2" fontId="5" fillId="0" borderId="7" xfId="53" applyNumberFormat="1" applyFont="1" applyBorder="1" applyAlignment="1">
      <alignment horizontal="center" vertical="center" wrapText="1"/>
    </xf>
    <xf numFmtId="4" fontId="5" fillId="0" borderId="7" xfId="123" applyNumberFormat="1" applyFont="1" applyFill="1" applyBorder="1" applyAlignment="1">
      <alignment horizontal="right" vertical="center"/>
    </xf>
    <xf numFmtId="4" fontId="5" fillId="0" borderId="7" xfId="53" applyFont="1" applyBorder="1" applyAlignment="1">
      <alignment vertical="top" wrapText="1"/>
    </xf>
    <xf numFmtId="0" fontId="6" fillId="0" borderId="7" xfId="0" applyFont="1" applyBorder="1" applyAlignment="1">
      <alignment vertical="top"/>
    </xf>
    <xf numFmtId="4" fontId="6" fillId="0" borderId="7" xfId="80" quotePrefix="1" applyFont="1" applyBorder="1" applyAlignment="1">
      <alignment vertical="top" wrapText="1"/>
    </xf>
    <xf numFmtId="4" fontId="5" fillId="0" borderId="7" xfId="80" applyFont="1" applyBorder="1" applyAlignment="1">
      <alignment vertical="top" wrapText="1"/>
    </xf>
    <xf numFmtId="4" fontId="5" fillId="0" borderId="7" xfId="80" applyFont="1" applyBorder="1" applyAlignment="1">
      <alignment horizontal="center" vertical="center" wrapText="1"/>
    </xf>
    <xf numFmtId="4" fontId="5" fillId="0" borderId="7" xfId="120" applyNumberFormat="1" applyFont="1" applyFill="1" applyBorder="1" applyAlignment="1" applyProtection="1">
      <alignment horizontal="right" vertical="center" wrapText="1"/>
      <protection locked="0"/>
    </xf>
    <xf numFmtId="4" fontId="5" fillId="0" borderId="7" xfId="120" applyNumberFormat="1" applyFont="1" applyFill="1" applyBorder="1" applyAlignment="1">
      <alignment vertical="top" wrapText="1"/>
    </xf>
    <xf numFmtId="4" fontId="5" fillId="0" borderId="7" xfId="120" applyNumberFormat="1" applyFont="1" applyFill="1" applyBorder="1" applyAlignment="1">
      <alignment vertical="center" wrapText="1"/>
    </xf>
    <xf numFmtId="4" fontId="5" fillId="0" borderId="7" xfId="53" applyFont="1" applyBorder="1" applyAlignment="1">
      <alignment vertical="center" wrapText="1"/>
    </xf>
    <xf numFmtId="49" fontId="5" fillId="0" borderId="7" xfId="80" applyNumberFormat="1" applyFont="1" applyBorder="1" applyAlignment="1">
      <alignment horizontal="left" vertical="top" wrapText="1"/>
    </xf>
    <xf numFmtId="0" fontId="5" fillId="0" borderId="7" xfId="53" applyNumberFormat="1" applyFont="1" applyBorder="1" applyAlignment="1">
      <alignment vertical="center" wrapText="1"/>
    </xf>
    <xf numFmtId="4" fontId="5" fillId="0" borderId="7" xfId="123" applyNumberFormat="1" applyFont="1" applyFill="1" applyBorder="1" applyAlignment="1" applyProtection="1">
      <alignment vertical="center" wrapText="1"/>
      <protection locked="0"/>
    </xf>
    <xf numFmtId="2" fontId="6" fillId="0" borderId="7" xfId="0" applyNumberFormat="1" applyFont="1" applyBorder="1" applyAlignment="1" applyProtection="1">
      <alignment horizontal="left" vertical="top" wrapText="1" shrinkToFit="1" readingOrder="1"/>
      <protection locked="0"/>
    </xf>
    <xf numFmtId="2" fontId="5" fillId="0" borderId="7" xfId="0" applyNumberFormat="1" applyFont="1" applyBorder="1" applyAlignment="1" applyProtection="1">
      <alignment horizontal="center" vertical="top" wrapText="1" shrinkToFit="1" readingOrder="1"/>
      <protection locked="0"/>
    </xf>
    <xf numFmtId="4" fontId="5" fillId="0" borderId="7" xfId="0" applyNumberFormat="1" applyFont="1" applyBorder="1" applyAlignment="1" applyProtection="1">
      <alignment horizontal="right" vertical="top" wrapText="1" shrinkToFit="1" readingOrder="1"/>
      <protection locked="0"/>
    </xf>
    <xf numFmtId="2" fontId="5" fillId="0" borderId="7" xfId="0" applyNumberFormat="1" applyFont="1" applyBorder="1" applyAlignment="1" applyProtection="1">
      <alignment horizontal="right" vertical="top" wrapText="1" shrinkToFit="1" readingOrder="1"/>
      <protection locked="0"/>
    </xf>
    <xf numFmtId="16" fontId="5" fillId="0" borderId="7" xfId="53" applyNumberFormat="1" applyFont="1" applyBorder="1" applyAlignment="1">
      <alignment horizontal="center" vertical="top"/>
    </xf>
    <xf numFmtId="4" fontId="6" fillId="0" borderId="7" xfId="53" applyFont="1" applyBorder="1" applyAlignment="1">
      <alignment horizontal="center" vertical="center"/>
    </xf>
    <xf numFmtId="4" fontId="6" fillId="0" borderId="7" xfId="53" applyFont="1" applyBorder="1" applyAlignment="1">
      <alignment horizontal="right" vertical="center"/>
    </xf>
    <xf numFmtId="0" fontId="5" fillId="0" borderId="7" xfId="0" applyFont="1" applyBorder="1" applyAlignment="1">
      <alignment horizontal="center" vertical="center"/>
    </xf>
    <xf numFmtId="0" fontId="5" fillId="0" borderId="7" xfId="123" applyNumberFormat="1" applyFont="1" applyFill="1" applyBorder="1" applyAlignment="1">
      <alignment horizontal="right" vertical="center"/>
    </xf>
    <xf numFmtId="4" fontId="5" fillId="0" borderId="7" xfId="123" applyNumberFormat="1" applyFont="1" applyFill="1" applyBorder="1" applyAlignment="1" applyProtection="1">
      <alignment horizontal="right" vertical="center" wrapText="1"/>
    </xf>
    <xf numFmtId="4" fontId="5" fillId="0" borderId="7" xfId="0" applyNumberFormat="1" applyFont="1" applyBorder="1" applyAlignment="1">
      <alignment vertical="center" wrapText="1"/>
    </xf>
    <xf numFmtId="4" fontId="6" fillId="0" borderId="7" xfId="80" applyFont="1" applyBorder="1" applyAlignment="1">
      <alignment vertical="top" wrapText="1"/>
    </xf>
    <xf numFmtId="0" fontId="5" fillId="0" borderId="7" xfId="80" applyNumberFormat="1" applyFont="1" applyBorder="1" applyAlignment="1">
      <alignment horizontal="center" vertical="center"/>
    </xf>
    <xf numFmtId="4" fontId="5" fillId="0" borderId="7" xfId="244" applyNumberFormat="1" applyFont="1" applyFill="1" applyBorder="1" applyAlignment="1">
      <alignment horizontal="right" vertical="center" wrapText="1"/>
    </xf>
    <xf numFmtId="4" fontId="5" fillId="0" borderId="7" xfId="244" applyNumberFormat="1" applyFont="1" applyFill="1" applyBorder="1" applyAlignment="1" applyProtection="1">
      <alignment vertical="top" wrapText="1"/>
      <protection locked="0"/>
    </xf>
    <xf numFmtId="4" fontId="5" fillId="2" borderId="7" xfId="53" applyFont="1" applyFill="1" applyBorder="1" applyAlignment="1">
      <alignment wrapText="1"/>
    </xf>
    <xf numFmtId="4" fontId="6" fillId="0" borderId="7" xfId="53" applyFont="1" applyBorder="1" applyAlignment="1">
      <alignment wrapText="1"/>
    </xf>
    <xf numFmtId="4" fontId="5" fillId="0" borderId="7" xfId="53" applyFont="1" applyBorder="1" applyAlignment="1">
      <alignment wrapText="1"/>
    </xf>
    <xf numFmtId="0" fontId="6" fillId="0" borderId="7" xfId="53" applyNumberFormat="1" applyFont="1" applyBorder="1" applyAlignment="1">
      <alignment horizontal="left" wrapText="1"/>
    </xf>
    <xf numFmtId="0" fontId="5" fillId="0" borderId="7" xfId="53" applyNumberFormat="1" applyFont="1" applyBorder="1" applyAlignment="1">
      <alignment wrapText="1"/>
    </xf>
    <xf numFmtId="0" fontId="6" fillId="2" borderId="7" xfId="53" applyNumberFormat="1" applyFont="1" applyFill="1" applyBorder="1" applyAlignment="1">
      <alignment horizontal="left" vertical="center" wrapText="1"/>
    </xf>
    <xf numFmtId="4" fontId="6" fillId="2" borderId="7" xfId="53" applyFont="1" applyFill="1" applyBorder="1" applyAlignment="1">
      <alignment wrapText="1"/>
    </xf>
    <xf numFmtId="4" fontId="5" fillId="0" borderId="0" xfId="53" applyFont="1" applyAlignment="1">
      <alignment vertical="top" wrapText="1"/>
    </xf>
    <xf numFmtId="4" fontId="28" fillId="0" borderId="0" xfId="53" applyFont="1" applyAlignment="1">
      <alignment horizontal="left" vertical="top"/>
    </xf>
    <xf numFmtId="0" fontId="6" fillId="0" borderId="0" xfId="53" applyNumberFormat="1" applyFont="1" applyAlignment="1">
      <alignment horizontal="justify" vertical="top" wrapText="1"/>
    </xf>
    <xf numFmtId="0" fontId="9" fillId="0" borderId="0" xfId="165" applyFont="1" applyAlignment="1">
      <alignment horizontal="left" vertical="top"/>
    </xf>
    <xf numFmtId="49" fontId="9" fillId="0" borderId="0" xfId="53" applyNumberFormat="1" applyFont="1" applyAlignment="1">
      <alignment horizontal="left" vertical="top"/>
    </xf>
    <xf numFmtId="0" fontId="5" fillId="0" borderId="0" xfId="0" applyFont="1" applyAlignment="1">
      <alignment horizontal="justify" vertical="top" wrapText="1"/>
    </xf>
    <xf numFmtId="190" fontId="5" fillId="0" borderId="0" xfId="0" applyNumberFormat="1" applyFont="1" applyAlignment="1">
      <alignment vertical="top" wrapText="1"/>
    </xf>
    <xf numFmtId="0" fontId="9" fillId="0" borderId="0" xfId="53" applyNumberFormat="1" applyFont="1" applyAlignment="1">
      <alignment horizontal="left" vertical="top"/>
    </xf>
    <xf numFmtId="171" fontId="69" fillId="2" borderId="4" xfId="53" applyNumberFormat="1" applyFont="1" applyFill="1" applyBorder="1" applyAlignment="1">
      <alignment horizontal="right"/>
    </xf>
    <xf numFmtId="2" fontId="10" fillId="0" borderId="7" xfId="147" applyNumberFormat="1" applyFont="1" applyBorder="1" applyAlignment="1">
      <alignment horizontal="right" vertical="top" wrapText="1"/>
    </xf>
    <xf numFmtId="4" fontId="41" fillId="2" borderId="7" xfId="53" applyFont="1" applyFill="1" applyBorder="1" applyAlignment="1">
      <alignment horizontal="center" vertical="center" wrapText="1"/>
    </xf>
    <xf numFmtId="4" fontId="41" fillId="0" borderId="7" xfId="53" applyFont="1" applyBorder="1" applyAlignment="1">
      <alignment horizontal="center" vertical="center" wrapText="1"/>
    </xf>
    <xf numFmtId="0" fontId="6" fillId="0" borderId="7" xfId="53" applyNumberFormat="1" applyFont="1" applyBorder="1" applyAlignment="1">
      <alignment horizontal="center"/>
    </xf>
    <xf numFmtId="4" fontId="5" fillId="2" borderId="7" xfId="53" applyFont="1" applyFill="1" applyBorder="1" applyAlignment="1">
      <alignment vertical="top"/>
    </xf>
    <xf numFmtId="49" fontId="5" fillId="2" borderId="7" xfId="53" applyNumberFormat="1" applyFont="1" applyFill="1" applyBorder="1" applyAlignment="1">
      <alignment vertical="top"/>
    </xf>
    <xf numFmtId="0" fontId="5" fillId="0" borderId="7" xfId="176" applyBorder="1" applyAlignment="1">
      <alignment horizontal="justify" vertical="top"/>
    </xf>
    <xf numFmtId="2" fontId="5" fillId="0" borderId="7" xfId="53" applyNumberFormat="1" applyFont="1" applyBorder="1" applyAlignment="1">
      <alignment horizontal="right" vertical="top"/>
    </xf>
    <xf numFmtId="0" fontId="5" fillId="0" borderId="7" xfId="53" applyNumberFormat="1" applyFont="1" applyBorder="1" applyAlignment="1">
      <alignment horizontal="right" vertical="top"/>
    </xf>
    <xf numFmtId="0" fontId="91" fillId="0" borderId="7" xfId="123" applyNumberFormat="1" applyFont="1" applyFill="1" applyBorder="1" applyAlignment="1">
      <alignment horizontal="right" vertical="top"/>
    </xf>
    <xf numFmtId="0" fontId="5" fillId="0" borderId="7" xfId="53" quotePrefix="1" applyNumberFormat="1" applyFont="1" applyBorder="1" applyAlignment="1">
      <alignment vertical="top" wrapText="1"/>
    </xf>
    <xf numFmtId="0" fontId="90" fillId="0" borderId="7" xfId="53" applyNumberFormat="1" applyFont="1" applyBorder="1" applyAlignment="1">
      <alignment horizontal="left" vertical="top"/>
    </xf>
    <xf numFmtId="2" fontId="90" fillId="0" borderId="7" xfId="53" applyNumberFormat="1" applyFont="1" applyBorder="1" applyAlignment="1">
      <alignment horizontal="center" vertical="top" wrapText="1"/>
    </xf>
    <xf numFmtId="4" fontId="90" fillId="0" borderId="7" xfId="123" applyNumberFormat="1" applyFont="1" applyFill="1" applyBorder="1" applyAlignment="1">
      <alignment horizontal="right" vertical="top"/>
    </xf>
    <xf numFmtId="0" fontId="91" fillId="0" borderId="7" xfId="53" applyNumberFormat="1" applyFont="1" applyBorder="1" applyAlignment="1">
      <alignment horizontal="left" vertical="top"/>
    </xf>
    <xf numFmtId="4" fontId="91" fillId="0" borderId="7" xfId="90" applyFont="1" applyBorder="1" applyAlignment="1">
      <alignment horizontal="left" vertical="top" wrapText="1"/>
    </xf>
    <xf numFmtId="0" fontId="91" fillId="0" borderId="7" xfId="0" applyFont="1" applyBorder="1" applyAlignment="1">
      <alignment horizontal="center" vertical="top" wrapText="1"/>
    </xf>
    <xf numFmtId="4" fontId="91" fillId="0" borderId="7" xfId="123" applyNumberFormat="1" applyFont="1" applyFill="1" applyBorder="1" applyAlignment="1">
      <alignment horizontal="right" vertical="top"/>
    </xf>
    <xf numFmtId="4" fontId="91" fillId="0" borderId="7" xfId="90" quotePrefix="1" applyFont="1" applyBorder="1" applyAlignment="1">
      <alignment horizontal="left" vertical="top" wrapText="1"/>
    </xf>
    <xf numFmtId="2" fontId="91" fillId="0" borderId="7" xfId="53" applyNumberFormat="1" applyFont="1" applyBorder="1" applyAlignment="1">
      <alignment horizontal="center" vertical="top" wrapText="1"/>
    </xf>
    <xf numFmtId="0" fontId="5" fillId="0" borderId="7" xfId="80" applyNumberFormat="1" applyFont="1" applyBorder="1" applyAlignment="1">
      <alignment horizontal="justify" vertical="top" wrapText="1"/>
    </xf>
    <xf numFmtId="0" fontId="5" fillId="0" borderId="7" xfId="6" applyBorder="1" applyAlignment="1">
      <alignment horizontal="justify" vertical="top" wrapText="1"/>
    </xf>
    <xf numFmtId="0" fontId="5" fillId="0" borderId="7" xfId="596" applyBorder="1" applyAlignment="1">
      <alignment horizontal="justify" vertical="top" wrapText="1"/>
    </xf>
    <xf numFmtId="49" fontId="5" fillId="0" borderId="7" xfId="80" applyNumberFormat="1" applyFont="1" applyBorder="1" applyAlignment="1">
      <alignment horizontal="justify" vertical="top" wrapText="1"/>
    </xf>
    <xf numFmtId="4" fontId="6" fillId="2" borderId="7" xfId="53" applyFont="1" applyFill="1" applyBorder="1" applyAlignment="1">
      <alignment horizontal="center" vertical="center" wrapText="1"/>
    </xf>
    <xf numFmtId="4" fontId="6" fillId="0" borderId="7" xfId="53" applyFont="1" applyBorder="1" applyAlignment="1">
      <alignment horizontal="center" wrapText="1"/>
    </xf>
    <xf numFmtId="0" fontId="6" fillId="0" borderId="7" xfId="53" applyNumberFormat="1" applyFont="1" applyBorder="1" applyAlignment="1">
      <alignment horizontal="center" wrapText="1"/>
    </xf>
    <xf numFmtId="0" fontId="144" fillId="0" borderId="0" xfId="245" applyFont="1" applyAlignment="1">
      <alignment horizontal="left" vertical="top" wrapText="1"/>
    </xf>
    <xf numFmtId="4" fontId="145" fillId="0" borderId="0" xfId="53" applyFont="1" applyAlignment="1">
      <alignment vertical="top"/>
    </xf>
    <xf numFmtId="0" fontId="7" fillId="0" borderId="0" xfId="53" applyNumberFormat="1" applyFont="1" applyAlignment="1">
      <alignment vertical="top" wrapText="1"/>
    </xf>
    <xf numFmtId="4" fontId="51" fillId="0" borderId="0" xfId="53" applyFont="1" applyAlignment="1">
      <alignment vertical="top"/>
    </xf>
    <xf numFmtId="0" fontId="7" fillId="0" borderId="0" xfId="53" applyNumberFormat="1" applyFont="1" applyAlignment="1">
      <alignment horizontal="justify" vertical="top" wrapText="1"/>
    </xf>
    <xf numFmtId="0" fontId="10" fillId="0" borderId="0" xfId="0" applyFont="1" applyAlignment="1">
      <alignment horizontal="justify" vertical="center" wrapText="1"/>
    </xf>
    <xf numFmtId="4" fontId="41" fillId="0" borderId="0" xfId="53" applyFont="1" applyAlignment="1">
      <alignment horizontal="justify"/>
    </xf>
    <xf numFmtId="4" fontId="11" fillId="0" borderId="0" xfId="53" applyFont="1" applyAlignment="1">
      <alignment horizontal="justify"/>
    </xf>
    <xf numFmtId="0" fontId="5" fillId="0" borderId="0" xfId="53" applyNumberFormat="1" applyFont="1" applyAlignment="1">
      <alignment horizontal="justify" vertical="top" wrapText="1"/>
    </xf>
    <xf numFmtId="4" fontId="7" fillId="0" borderId="0" xfId="53" applyFont="1" applyAlignment="1">
      <alignment horizontal="justify" vertical="top" wrapText="1"/>
    </xf>
    <xf numFmtId="4" fontId="7" fillId="0" borderId="0" xfId="53" applyFont="1" applyAlignment="1">
      <alignment vertical="top"/>
    </xf>
    <xf numFmtId="4" fontId="7" fillId="0" borderId="0" xfId="53" applyFont="1"/>
    <xf numFmtId="4" fontId="7" fillId="0" borderId="0" xfId="53" applyFont="1" applyAlignment="1">
      <alignment horizontal="justify" wrapText="1"/>
    </xf>
    <xf numFmtId="4" fontId="7" fillId="0" borderId="0" xfId="53" applyFont="1" applyAlignment="1">
      <alignment vertical="top" wrapText="1"/>
    </xf>
    <xf numFmtId="0" fontId="7" fillId="0" borderId="0" xfId="0" applyFont="1" applyAlignment="1">
      <alignment vertical="top" wrapText="1"/>
    </xf>
    <xf numFmtId="0" fontId="6" fillId="0" borderId="0" xfId="0" applyFont="1" applyAlignment="1">
      <alignment horizontal="justify" vertical="top" wrapText="1"/>
    </xf>
    <xf numFmtId="0" fontId="69" fillId="0" borderId="0" xfId="53" applyNumberFormat="1" applyFont="1" applyAlignment="1">
      <alignment horizontal="justify" vertical="top" wrapText="1"/>
    </xf>
    <xf numFmtId="0" fontId="50" fillId="0" borderId="0" xfId="53" applyNumberFormat="1" applyFont="1" applyAlignment="1">
      <alignment horizontal="justify" vertical="top" wrapText="1"/>
    </xf>
    <xf numFmtId="4" fontId="5" fillId="0" borderId="0" xfId="53" applyFont="1" applyAlignment="1">
      <alignment horizontal="left"/>
    </xf>
    <xf numFmtId="0" fontId="5" fillId="0" borderId="18" xfId="53" applyNumberFormat="1" applyFont="1" applyBorder="1" applyAlignment="1">
      <alignment horizontal="justify" vertical="top" wrapText="1"/>
    </xf>
    <xf numFmtId="0" fontId="106" fillId="0" borderId="18" xfId="159" applyFont="1" applyBorder="1" applyAlignment="1" applyProtection="1">
      <alignment horizontal="center"/>
      <protection hidden="1"/>
    </xf>
    <xf numFmtId="4" fontId="9" fillId="0" borderId="0" xfId="53" applyFont="1" applyAlignment="1">
      <alignment horizontal="left" vertical="top"/>
    </xf>
    <xf numFmtId="4" fontId="5" fillId="0" borderId="7" xfId="123" applyNumberFormat="1" applyFont="1" applyFill="1" applyBorder="1" applyAlignment="1" applyProtection="1">
      <alignment horizontal="right" vertical="top"/>
    </xf>
    <xf numFmtId="0" fontId="6" fillId="0" borderId="7" xfId="53" applyNumberFormat="1" applyFont="1" applyBorder="1" applyAlignment="1">
      <alignment horizontal="justify" vertical="top" wrapText="1"/>
    </xf>
    <xf numFmtId="4" fontId="6" fillId="2" borderId="7" xfId="152" applyNumberFormat="1" applyFont="1" applyFill="1" applyBorder="1" applyAlignment="1">
      <alignment horizontal="right" vertical="top"/>
    </xf>
    <xf numFmtId="49" fontId="10" fillId="0" borderId="7" xfId="53" applyNumberFormat="1" applyFont="1" applyBorder="1" applyAlignment="1">
      <alignment vertical="top"/>
    </xf>
    <xf numFmtId="0" fontId="6" fillId="2" borderId="7" xfId="0" applyFont="1" applyFill="1" applyBorder="1" applyAlignment="1">
      <alignment horizontal="center" vertical="top" wrapText="1"/>
    </xf>
    <xf numFmtId="0" fontId="6" fillId="2" borderId="7" xfId="0" applyFont="1" applyFill="1" applyBorder="1" applyAlignment="1">
      <alignment horizontal="right" vertical="top" wrapText="1"/>
    </xf>
    <xf numFmtId="4" fontId="6" fillId="2" borderId="7" xfId="0" applyNumberFormat="1" applyFont="1" applyFill="1" applyBorder="1" applyAlignment="1">
      <alignment horizontal="right" vertical="top" wrapText="1"/>
    </xf>
    <xf numFmtId="4" fontId="94" fillId="0" borderId="18" xfId="123" applyNumberFormat="1" applyFont="1" applyFill="1" applyBorder="1" applyAlignment="1" applyProtection="1">
      <alignment horizontal="right" vertical="top" wrapText="1"/>
      <protection locked="0"/>
    </xf>
    <xf numFmtId="4" fontId="5" fillId="0" borderId="19" xfId="123" applyNumberFormat="1" applyFont="1" applyFill="1" applyBorder="1" applyAlignment="1" applyProtection="1">
      <alignment horizontal="right" vertical="top"/>
    </xf>
    <xf numFmtId="4" fontId="5" fillId="0" borderId="19" xfId="123" applyNumberFormat="1" applyFont="1" applyFill="1" applyBorder="1" applyAlignment="1" applyProtection="1">
      <alignment horizontal="right" vertical="top" wrapText="1"/>
      <protection locked="0"/>
    </xf>
    <xf numFmtId="0" fontId="93" fillId="0" borderId="7" xfId="0" applyFont="1" applyBorder="1" applyAlignment="1">
      <alignment horizontal="left" vertical="top" wrapText="1"/>
    </xf>
    <xf numFmtId="0" fontId="93" fillId="0" borderId="0" xfId="0" applyFont="1" applyAlignment="1">
      <alignment horizontal="left" vertical="top" wrapText="1"/>
    </xf>
    <xf numFmtId="4" fontId="5" fillId="0" borderId="18" xfId="123" applyNumberFormat="1" applyFont="1" applyFill="1" applyBorder="1" applyAlignment="1" applyProtection="1">
      <alignment horizontal="right" vertical="top" wrapText="1"/>
      <protection locked="0"/>
    </xf>
    <xf numFmtId="2" fontId="6" fillId="0" borderId="7" xfId="53" applyNumberFormat="1" applyFont="1" applyBorder="1" applyAlignment="1">
      <alignment horizontal="center" vertical="top"/>
    </xf>
    <xf numFmtId="49" fontId="5" fillId="0" borderId="7" xfId="53" applyNumberFormat="1" applyFont="1" applyBorder="1" applyAlignment="1">
      <alignment horizontal="center" vertical="top"/>
    </xf>
    <xf numFmtId="4" fontId="41" fillId="0" borderId="7" xfId="123" applyNumberFormat="1" applyFont="1" applyBorder="1" applyAlignment="1">
      <alignment horizontal="center" vertical="top"/>
    </xf>
    <xf numFmtId="0" fontId="10" fillId="0" borderId="7" xfId="53" applyNumberFormat="1" applyFont="1" applyBorder="1" applyAlignment="1">
      <alignment horizontal="justify" vertical="top"/>
    </xf>
    <xf numFmtId="4" fontId="10" fillId="0" borderId="7" xfId="53" applyFont="1" applyBorder="1" applyAlignment="1">
      <alignment horizontal="center" vertical="top"/>
    </xf>
    <xf numFmtId="49" fontId="10" fillId="0" borderId="7" xfId="0" applyNumberFormat="1" applyFont="1" applyBorder="1" applyAlignment="1">
      <alignment horizontal="justify" vertical="top" wrapText="1"/>
    </xf>
    <xf numFmtId="3" fontId="5" fillId="0" borderId="7" xfId="123" applyNumberFormat="1" applyFont="1" applyBorder="1" applyAlignment="1">
      <alignment horizontal="center" vertical="top"/>
    </xf>
    <xf numFmtId="49" fontId="5" fillId="0" borderId="7" xfId="210" applyNumberFormat="1" applyBorder="1" applyAlignment="1">
      <alignment horizontal="left" vertical="top" wrapText="1"/>
    </xf>
    <xf numFmtId="49" fontId="10" fillId="0" borderId="7" xfId="210" applyNumberFormat="1" applyFont="1" applyBorder="1" applyAlignment="1">
      <alignment horizontal="justify" vertical="center"/>
    </xf>
    <xf numFmtId="0" fontId="5" fillId="0" borderId="7" xfId="6" applyBorder="1" applyAlignment="1">
      <alignment horizontal="center" vertical="center"/>
    </xf>
    <xf numFmtId="0" fontId="5" fillId="0" borderId="7" xfId="177" applyNumberFormat="1" applyFont="1" applyBorder="1" applyAlignment="1">
      <alignment horizontal="right" vertical="center" wrapText="1"/>
    </xf>
    <xf numFmtId="4" fontId="5" fillId="0" borderId="7" xfId="177" applyNumberFormat="1" applyFont="1" applyBorder="1" applyAlignment="1">
      <alignment horizontal="right" vertical="center" wrapText="1"/>
    </xf>
    <xf numFmtId="4" fontId="5" fillId="0" borderId="7" xfId="0" applyNumberFormat="1" applyFont="1" applyBorder="1" applyAlignment="1">
      <alignment horizontal="right" vertical="center" wrapText="1"/>
    </xf>
    <xf numFmtId="49" fontId="10" fillId="0" borderId="0" xfId="210" applyNumberFormat="1" applyFont="1" applyAlignment="1">
      <alignment horizontal="justify" vertical="center"/>
    </xf>
    <xf numFmtId="4" fontId="5" fillId="0" borderId="7" xfId="79" applyFont="1" applyBorder="1" applyAlignment="1">
      <alignment horizontal="left" vertical="top" wrapText="1"/>
    </xf>
    <xf numFmtId="0" fontId="10" fillId="0" borderId="7" xfId="53" applyNumberFormat="1" applyFont="1" applyBorder="1" applyAlignment="1">
      <alignment horizontal="center" vertical="top"/>
    </xf>
    <xf numFmtId="0" fontId="5" fillId="0" borderId="7" xfId="0" applyFont="1" applyBorder="1" applyAlignment="1">
      <alignment vertical="center" wrapText="1"/>
    </xf>
    <xf numFmtId="2" fontId="5" fillId="0" borderId="7" xfId="123" applyNumberFormat="1" applyFont="1" applyBorder="1" applyAlignment="1">
      <alignment horizontal="center"/>
    </xf>
    <xf numFmtId="2" fontId="5" fillId="0" borderId="7" xfId="123" applyNumberFormat="1" applyFont="1" applyBorder="1" applyAlignment="1" applyProtection="1">
      <alignment horizontal="center" wrapText="1"/>
      <protection locked="0"/>
    </xf>
    <xf numFmtId="2" fontId="5" fillId="0" borderId="7" xfId="53" applyNumberFormat="1" applyFont="1" applyBorder="1" applyAlignment="1">
      <alignment horizontal="center" wrapText="1"/>
    </xf>
    <xf numFmtId="0" fontId="5" fillId="0" borderId="7" xfId="53" quotePrefix="1" applyNumberFormat="1" applyFont="1" applyBorder="1" applyAlignment="1">
      <alignment horizontal="justify" vertical="top" wrapText="1"/>
    </xf>
    <xf numFmtId="0" fontId="5" fillId="0" borderId="7" xfId="165" applyBorder="1" applyAlignment="1">
      <alignment vertical="top" wrapText="1"/>
    </xf>
    <xf numFmtId="4" fontId="5" fillId="0" borderId="7" xfId="123" applyNumberFormat="1" applyFont="1" applyBorder="1" applyAlignment="1">
      <alignment horizontal="right"/>
    </xf>
    <xf numFmtId="4" fontId="5" fillId="0" borderId="7" xfId="123" applyNumberFormat="1" applyFont="1" applyBorder="1" applyAlignment="1" applyProtection="1">
      <alignment horizontal="right" wrapText="1"/>
      <protection locked="0"/>
    </xf>
    <xf numFmtId="4" fontId="5" fillId="0" borderId="7" xfId="53" applyFont="1" applyBorder="1" applyAlignment="1">
      <alignment horizontal="right" wrapText="1"/>
    </xf>
    <xf numFmtId="4" fontId="1" fillId="0" borderId="0" xfId="53" applyAlignment="1">
      <alignment horizontal="left" wrapText="1"/>
    </xf>
    <xf numFmtId="4" fontId="1" fillId="0" borderId="0" xfId="53" applyAlignment="1">
      <alignment wrapText="1"/>
    </xf>
    <xf numFmtId="9" fontId="5" fillId="0" borderId="7" xfId="53" applyNumberFormat="1" applyFont="1" applyBorder="1" applyAlignment="1">
      <alignment horizontal="center"/>
    </xf>
    <xf numFmtId="4" fontId="5" fillId="0" borderId="7" xfId="123" applyNumberFormat="1" applyFont="1" applyBorder="1" applyAlignment="1">
      <alignment horizontal="right" wrapText="1"/>
    </xf>
    <xf numFmtId="9" fontId="5" fillId="0" borderId="7" xfId="53" applyNumberFormat="1" applyFont="1" applyBorder="1" applyAlignment="1">
      <alignment horizontal="center" vertical="center"/>
    </xf>
    <xf numFmtId="0" fontId="5" fillId="0" borderId="7" xfId="6" applyBorder="1" applyAlignment="1">
      <alignment horizontal="right" wrapText="1"/>
    </xf>
    <xf numFmtId="4" fontId="5" fillId="0" borderId="7" xfId="6" applyNumberFormat="1" applyBorder="1" applyAlignment="1" applyProtection="1">
      <alignment horizontal="right"/>
      <protection locked="0"/>
    </xf>
    <xf numFmtId="4" fontId="5" fillId="0" borderId="7" xfId="0" applyNumberFormat="1" applyFont="1" applyBorder="1" applyAlignment="1">
      <alignment horizontal="right" wrapText="1"/>
    </xf>
    <xf numFmtId="4" fontId="6" fillId="0" borderId="7" xfId="53" applyFont="1" applyBorder="1" applyAlignment="1">
      <alignment horizontal="center"/>
    </xf>
    <xf numFmtId="4" fontId="6" fillId="2" borderId="7" xfId="53" applyFont="1" applyFill="1" applyBorder="1" applyAlignment="1">
      <alignment horizontal="center" vertical="top"/>
    </xf>
    <xf numFmtId="0" fontId="6" fillId="0" borderId="7" xfId="53" applyNumberFormat="1" applyFont="1" applyBorder="1" applyAlignment="1">
      <alignment horizontal="center" vertical="top"/>
    </xf>
    <xf numFmtId="2" fontId="106" fillId="0" borderId="18" xfId="350" applyNumberFormat="1" applyFont="1" applyBorder="1" applyAlignment="1" applyProtection="1">
      <alignment horizontal="center"/>
      <protection hidden="1"/>
    </xf>
    <xf numFmtId="0" fontId="0" fillId="0" borderId="0" xfId="159" applyFont="1" applyAlignment="1" applyProtection="1">
      <alignment horizontal="center"/>
      <protection hidden="1"/>
    </xf>
    <xf numFmtId="0" fontId="0" fillId="0" borderId="18" xfId="159" applyFont="1" applyBorder="1" applyAlignment="1" applyProtection="1">
      <alignment horizontal="center"/>
      <protection hidden="1"/>
    </xf>
    <xf numFmtId="2" fontId="12" fillId="0" borderId="18" xfId="350" applyNumberFormat="1" applyFont="1" applyBorder="1" applyAlignment="1" applyProtection="1">
      <alignment horizontal="center"/>
      <protection hidden="1"/>
    </xf>
    <xf numFmtId="4" fontId="150" fillId="0" borderId="0" xfId="0" applyNumberFormat="1" applyFont="1" applyAlignment="1">
      <alignment vertical="top" wrapText="1"/>
    </xf>
    <xf numFmtId="4" fontId="150" fillId="0" borderId="18" xfId="123" applyNumberFormat="1" applyFont="1" applyFill="1" applyBorder="1" applyAlignment="1" applyProtection="1">
      <alignment horizontal="right" vertical="top" wrapText="1"/>
      <protection locked="0"/>
    </xf>
    <xf numFmtId="4" fontId="150" fillId="0" borderId="17" xfId="0" applyNumberFormat="1" applyFont="1" applyBorder="1" applyAlignment="1">
      <alignment vertical="top" wrapText="1"/>
    </xf>
    <xf numFmtId="2" fontId="150" fillId="0" borderId="18" xfId="350" applyNumberFormat="1" applyFont="1" applyBorder="1" applyAlignment="1" applyProtection="1">
      <alignment horizontal="center"/>
      <protection hidden="1"/>
    </xf>
    <xf numFmtId="0" fontId="5" fillId="0" borderId="7" xfId="166" applyFont="1" applyBorder="1" applyAlignment="1">
      <alignment horizontal="justify" vertical="top"/>
    </xf>
    <xf numFmtId="0" fontId="5" fillId="0" borderId="7" xfId="349" applyBorder="1" applyAlignment="1">
      <alignment horizontal="center" vertical="top" wrapText="1"/>
    </xf>
    <xf numFmtId="4" fontId="5" fillId="0" borderId="7" xfId="0" applyNumberFormat="1" applyFont="1" applyBorder="1" applyAlignment="1">
      <alignment horizontal="center" vertical="center" wrapText="1"/>
    </xf>
    <xf numFmtId="4" fontId="5" fillId="0" borderId="7" xfId="179" applyNumberFormat="1" applyBorder="1" applyAlignment="1">
      <alignment horizontal="right" vertical="center" shrinkToFit="1"/>
    </xf>
    <xf numFmtId="14" fontId="6" fillId="0" borderId="7" xfId="349" applyNumberFormat="1" applyFont="1" applyBorder="1" applyAlignment="1">
      <alignment horizontal="center" vertical="top" wrapText="1"/>
    </xf>
    <xf numFmtId="0" fontId="6" fillId="0" borderId="7" xfId="349" applyFont="1" applyBorder="1" applyAlignment="1">
      <alignment horizontal="center" vertical="top" wrapText="1"/>
    </xf>
    <xf numFmtId="4" fontId="5" fillId="0" borderId="7" xfId="351" applyNumberFormat="1" applyBorder="1" applyAlignment="1">
      <alignment horizontal="right" vertical="center" wrapText="1"/>
    </xf>
    <xf numFmtId="4" fontId="5" fillId="0" borderId="7" xfId="351" applyNumberFormat="1" applyBorder="1" applyAlignment="1">
      <alignment horizontal="right" wrapText="1"/>
    </xf>
    <xf numFmtId="4" fontId="5" fillId="0" borderId="7" xfId="152" applyNumberFormat="1" applyFont="1" applyBorder="1" applyAlignment="1">
      <alignment horizontal="right"/>
    </xf>
    <xf numFmtId="14" fontId="6" fillId="0" borderId="7" xfId="53" applyNumberFormat="1" applyFont="1" applyBorder="1" applyAlignment="1">
      <alignment horizontal="center" vertical="top"/>
    </xf>
    <xf numFmtId="0" fontId="0" fillId="0" borderId="21" xfId="0" applyBorder="1"/>
    <xf numFmtId="0" fontId="0" fillId="0" borderId="10" xfId="0" applyBorder="1"/>
    <xf numFmtId="49" fontId="6" fillId="2" borderId="7" xfId="0" applyNumberFormat="1" applyFont="1" applyFill="1" applyBorder="1" applyAlignment="1">
      <alignment horizontal="center" vertical="top"/>
    </xf>
    <xf numFmtId="4" fontId="6" fillId="2" borderId="2" xfId="53" applyFont="1" applyFill="1" applyBorder="1" applyAlignment="1">
      <alignment horizontal="left"/>
    </xf>
    <xf numFmtId="0" fontId="5" fillId="0" borderId="7" xfId="1586" applyFont="1" applyBorder="1" applyAlignment="1">
      <alignment horizontal="justify" vertical="top" wrapText="1"/>
    </xf>
    <xf numFmtId="0" fontId="6" fillId="0" borderId="7" xfId="0" applyFont="1" applyBorder="1" applyAlignment="1">
      <alignment horizontal="center" vertical="center" wrapText="1"/>
    </xf>
    <xf numFmtId="16" fontId="151" fillId="0" borderId="7" xfId="93" applyNumberFormat="1" applyFont="1" applyBorder="1" applyAlignment="1">
      <alignment horizontal="center" vertical="top"/>
    </xf>
    <xf numFmtId="0" fontId="5" fillId="0" borderId="7" xfId="6" applyBorder="1" applyAlignment="1">
      <alignment horizontal="center" vertical="center" wrapText="1"/>
    </xf>
    <xf numFmtId="4" fontId="5" fillId="0" borderId="7" xfId="98" applyNumberFormat="1" applyFont="1" applyBorder="1" applyAlignment="1">
      <alignment horizontal="justify" vertical="top" wrapText="1"/>
    </xf>
    <xf numFmtId="0" fontId="106" fillId="0" borderId="7" xfId="0" applyFont="1" applyBorder="1" applyAlignment="1">
      <alignment horizontal="justify" vertical="top"/>
    </xf>
    <xf numFmtId="0" fontId="106" fillId="0" borderId="7" xfId="0" applyFont="1" applyBorder="1" applyAlignment="1">
      <alignment horizontal="center" vertical="center"/>
    </xf>
    <xf numFmtId="0" fontId="5" fillId="0" borderId="7" xfId="6" applyBorder="1" applyAlignment="1">
      <alignment horizontal="center" wrapText="1"/>
    </xf>
    <xf numFmtId="0" fontId="106" fillId="0" borderId="7" xfId="0" applyFont="1" applyBorder="1" applyAlignment="1">
      <alignment horizontal="left" vertical="center"/>
    </xf>
    <xf numFmtId="0" fontId="106" fillId="0" borderId="7" xfId="0" applyFont="1" applyBorder="1" applyAlignment="1">
      <alignment horizontal="left" indent="4"/>
    </xf>
    <xf numFmtId="4" fontId="5" fillId="0" borderId="7" xfId="98" applyNumberFormat="1" applyFont="1" applyBorder="1" applyAlignment="1">
      <alignment horizontal="center" vertical="center" shrinkToFit="1"/>
    </xf>
    <xf numFmtId="4" fontId="5" fillId="0" borderId="7" xfId="98" applyNumberFormat="1" applyFont="1" applyBorder="1" applyAlignment="1">
      <alignment horizontal="justify" vertical="center" wrapText="1"/>
    </xf>
    <xf numFmtId="0" fontId="5" fillId="0" borderId="7" xfId="1587" applyBorder="1" applyAlignment="1">
      <alignment horizontal="justify" vertical="top" wrapText="1"/>
    </xf>
    <xf numFmtId="0" fontId="93" fillId="0" borderId="7" xfId="166" applyFont="1" applyBorder="1" applyAlignment="1">
      <alignment horizontal="justify" vertical="top" wrapText="1"/>
    </xf>
    <xf numFmtId="0" fontId="5" fillId="0" borderId="7" xfId="179" applyBorder="1" applyAlignment="1" applyProtection="1">
      <alignment horizontal="justify" vertical="top" wrapText="1"/>
      <protection locked="0"/>
    </xf>
    <xf numFmtId="0" fontId="5" fillId="0" borderId="7" xfId="179" applyBorder="1" applyAlignment="1" applyProtection="1">
      <alignment horizontal="center" wrapText="1" shrinkToFit="1"/>
      <protection locked="0"/>
    </xf>
    <xf numFmtId="0" fontId="5" fillId="0" borderId="7" xfId="179" applyBorder="1" applyAlignment="1" applyProtection="1">
      <alignment horizontal="left" vertical="top" wrapText="1"/>
      <protection locked="0"/>
    </xf>
    <xf numFmtId="4" fontId="5" fillId="0" borderId="7" xfId="6" applyNumberFormat="1" applyBorder="1" applyAlignment="1">
      <alignment horizontal="center"/>
    </xf>
    <xf numFmtId="0" fontId="93" fillId="0" borderId="7" xfId="166" applyFont="1" applyBorder="1" applyAlignment="1">
      <alignment horizontal="justify" vertical="top"/>
    </xf>
    <xf numFmtId="0" fontId="5" fillId="0" borderId="7" xfId="0" applyFont="1" applyBorder="1" applyAlignment="1">
      <alignment horizontal="center"/>
    </xf>
    <xf numFmtId="0" fontId="93" fillId="0" borderId="7" xfId="166" applyFont="1" applyBorder="1" applyAlignment="1">
      <alignment horizontal="left" vertical="top" shrinkToFit="1"/>
    </xf>
    <xf numFmtId="0" fontId="93" fillId="0" borderId="7" xfId="166" applyFont="1" applyBorder="1" applyAlignment="1">
      <alignment horizontal="left" wrapText="1" shrinkToFit="1"/>
    </xf>
    <xf numFmtId="0" fontId="93" fillId="0" borderId="7" xfId="166" applyFont="1" applyBorder="1"/>
    <xf numFmtId="0" fontId="93" fillId="0" borderId="7" xfId="166" applyFont="1" applyBorder="1" applyAlignment="1">
      <alignment horizontal="left" vertical="center" shrinkToFit="1"/>
    </xf>
    <xf numFmtId="4" fontId="5" fillId="0" borderId="7" xfId="0" applyNumberFormat="1" applyFont="1" applyBorder="1" applyAlignment="1">
      <alignment horizontal="center" shrinkToFit="1"/>
    </xf>
    <xf numFmtId="0" fontId="5" fillId="0" borderId="7" xfId="98" applyFont="1" applyBorder="1" applyAlignment="1">
      <alignment horizontal="justify" vertical="top" wrapText="1"/>
    </xf>
    <xf numFmtId="0" fontId="5" fillId="0" borderId="7" xfId="6" applyBorder="1" applyAlignment="1">
      <alignment horizontal="center" shrinkToFit="1"/>
    </xf>
    <xf numFmtId="49" fontId="41" fillId="2" borderId="7" xfId="0" applyNumberFormat="1" applyFont="1" applyFill="1" applyBorder="1" applyAlignment="1">
      <alignment horizontal="center" vertical="top"/>
    </xf>
    <xf numFmtId="4" fontId="3" fillId="2" borderId="7" xfId="53" applyFont="1" applyFill="1" applyBorder="1" applyAlignment="1">
      <alignment horizontal="left" vertical="center"/>
    </xf>
    <xf numFmtId="49" fontId="10" fillId="0" borderId="7" xfId="53" applyNumberFormat="1" applyFont="1" applyBorder="1" applyAlignment="1">
      <alignment horizontal="right" vertical="top"/>
    </xf>
    <xf numFmtId="49" fontId="6" fillId="36" borderId="7" xfId="53" applyNumberFormat="1" applyFont="1" applyFill="1" applyBorder="1" applyAlignment="1">
      <alignment horizontal="center"/>
    </xf>
    <xf numFmtId="4" fontId="6" fillId="36" borderId="7" xfId="53" applyFont="1" applyFill="1" applyBorder="1" applyAlignment="1">
      <alignment horizontal="left"/>
    </xf>
    <xf numFmtId="2" fontId="6" fillId="36" borderId="7" xfId="53" applyNumberFormat="1" applyFont="1" applyFill="1" applyBorder="1" applyAlignment="1">
      <alignment horizontal="center"/>
    </xf>
    <xf numFmtId="4" fontId="6" fillId="36" borderId="7" xfId="53" applyFont="1" applyFill="1" applyBorder="1" applyAlignment="1">
      <alignment horizontal="right"/>
    </xf>
    <xf numFmtId="4" fontId="6" fillId="36" borderId="7" xfId="53" applyFont="1" applyFill="1" applyBorder="1" applyAlignment="1">
      <alignment horizontal="center"/>
    </xf>
    <xf numFmtId="4" fontId="6" fillId="36" borderId="7" xfId="53" applyFont="1" applyFill="1" applyBorder="1"/>
    <xf numFmtId="4" fontId="6" fillId="36" borderId="7" xfId="53" applyFont="1" applyFill="1" applyBorder="1" applyAlignment="1">
      <alignment horizontal="center" vertical="center"/>
    </xf>
    <xf numFmtId="4" fontId="6" fillId="36" borderId="7" xfId="53" applyFont="1" applyFill="1" applyBorder="1" applyAlignment="1">
      <alignment horizontal="left" vertical="center"/>
    </xf>
    <xf numFmtId="0" fontId="90" fillId="0" borderId="0" xfId="247" applyFont="1" applyAlignment="1">
      <alignment vertical="top"/>
    </xf>
    <xf numFmtId="0" fontId="91" fillId="0" borderId="0" xfId="247" applyFont="1" applyAlignment="1">
      <alignment vertical="top"/>
    </xf>
    <xf numFmtId="2" fontId="90" fillId="2" borderId="7" xfId="0" applyNumberFormat="1" applyFont="1" applyFill="1" applyBorder="1" applyAlignment="1">
      <alignment vertical="top"/>
    </xf>
    <xf numFmtId="4" fontId="41" fillId="2" borderId="7" xfId="53" applyFont="1" applyFill="1" applyBorder="1" applyAlignment="1">
      <alignment horizontal="left" vertical="center" wrapText="1"/>
    </xf>
    <xf numFmtId="49" fontId="6" fillId="0" borderId="7" xfId="53" applyNumberFormat="1" applyFont="1" applyBorder="1" applyAlignment="1">
      <alignment horizontal="center" vertical="center" wrapText="1"/>
    </xf>
    <xf numFmtId="0" fontId="6" fillId="0" borderId="7" xfId="53" applyNumberFormat="1" applyFont="1" applyBorder="1" applyAlignment="1">
      <alignment horizontal="center" vertical="center" wrapText="1"/>
    </xf>
    <xf numFmtId="2" fontId="6" fillId="0" borderId="7" xfId="53" applyNumberFormat="1" applyFont="1" applyBorder="1" applyAlignment="1">
      <alignment horizontal="center" vertical="center"/>
    </xf>
    <xf numFmtId="2" fontId="6" fillId="0" borderId="7" xfId="53" applyNumberFormat="1" applyFont="1" applyBorder="1" applyAlignment="1" applyProtection="1">
      <alignment horizontal="center" vertical="center"/>
      <protection locked="0"/>
    </xf>
    <xf numFmtId="0" fontId="59" fillId="0" borderId="0" xfId="0" applyFont="1" applyAlignment="1">
      <alignment horizontal="center" vertical="center" wrapText="1"/>
    </xf>
    <xf numFmtId="0" fontId="65" fillId="0" borderId="0" xfId="0" applyFont="1" applyAlignment="1">
      <alignment horizontal="center" vertical="center" wrapText="1"/>
    </xf>
    <xf numFmtId="0" fontId="63" fillId="0" borderId="2" xfId="0" applyFont="1" applyBorder="1" applyAlignment="1">
      <alignment horizontal="right" vertical="center" wrapText="1"/>
    </xf>
    <xf numFmtId="0" fontId="63" fillId="0" borderId="4" xfId="0" applyFont="1" applyBorder="1" applyAlignment="1">
      <alignment horizontal="right" vertical="center" wrapText="1"/>
    </xf>
    <xf numFmtId="0" fontId="64" fillId="0" borderId="2" xfId="0" applyFont="1" applyBorder="1" applyAlignment="1">
      <alignment horizontal="right" vertical="center" wrapText="1"/>
    </xf>
    <xf numFmtId="0" fontId="64" fillId="0" borderId="4" xfId="0" applyFont="1" applyBorder="1" applyAlignment="1">
      <alignment horizontal="right" vertical="center" wrapText="1"/>
    </xf>
    <xf numFmtId="0" fontId="67" fillId="0" borderId="0" xfId="0" applyFont="1" applyAlignment="1">
      <alignment horizontal="center" vertical="center" wrapText="1"/>
    </xf>
    <xf numFmtId="0" fontId="60" fillId="0" borderId="0" xfId="0" applyFont="1" applyAlignment="1">
      <alignment horizontal="left" vertical="center" wrapText="1"/>
    </xf>
    <xf numFmtId="0" fontId="58" fillId="0" borderId="0" xfId="0" applyFont="1" applyAlignment="1">
      <alignment horizontal="right" vertical="top" wrapText="1"/>
    </xf>
    <xf numFmtId="0" fontId="66" fillId="0" borderId="11" xfId="0" applyFont="1" applyBorder="1" applyAlignment="1">
      <alignment horizontal="right" vertical="center" wrapText="1"/>
    </xf>
    <xf numFmtId="0" fontId="66" fillId="0" borderId="12" xfId="0" applyFont="1" applyBorder="1" applyAlignment="1">
      <alignment horizontal="right" vertical="center" wrapText="1"/>
    </xf>
    <xf numFmtId="0" fontId="66" fillId="0" borderId="13" xfId="0" applyFont="1" applyBorder="1" applyAlignment="1">
      <alignment horizontal="right" vertical="center" wrapText="1"/>
    </xf>
    <xf numFmtId="0" fontId="66" fillId="0" borderId="14" xfId="0" applyFont="1" applyBorder="1" applyAlignment="1">
      <alignment horizontal="right" vertical="center" wrapText="1"/>
    </xf>
    <xf numFmtId="0" fontId="0" fillId="0" borderId="0" xfId="0" applyAlignment="1">
      <alignment horizontal="center"/>
    </xf>
    <xf numFmtId="0" fontId="0" fillId="0" borderId="10" xfId="0" applyBorder="1" applyAlignment="1">
      <alignment horizontal="center"/>
    </xf>
    <xf numFmtId="0" fontId="59" fillId="0" borderId="2" xfId="0" applyFont="1" applyBorder="1" applyAlignment="1">
      <alignment horizontal="right" vertical="center" wrapText="1"/>
    </xf>
    <xf numFmtId="0" fontId="59" fillId="0" borderId="4" xfId="0" applyFont="1" applyBorder="1" applyAlignment="1">
      <alignment horizontal="right" vertical="center" wrapText="1"/>
    </xf>
    <xf numFmtId="0" fontId="61" fillId="0" borderId="0" xfId="0" applyFont="1" applyAlignment="1">
      <alignment horizontal="center" vertical="center" wrapText="1"/>
    </xf>
    <xf numFmtId="0" fontId="63" fillId="0" borderId="2" xfId="0" applyFont="1" applyBorder="1" applyAlignment="1">
      <alignment horizontal="right" vertical="top" wrapText="1"/>
    </xf>
    <xf numFmtId="0" fontId="64" fillId="0" borderId="4" xfId="0" applyFont="1" applyBorder="1" applyAlignment="1">
      <alignment horizontal="right" vertical="top" wrapText="1"/>
    </xf>
    <xf numFmtId="0" fontId="63" fillId="0" borderId="4" xfId="0" applyFont="1" applyBorder="1" applyAlignment="1">
      <alignment horizontal="right" vertical="top" wrapText="1"/>
    </xf>
    <xf numFmtId="171" fontId="6" fillId="0" borderId="0" xfId="53" applyNumberFormat="1" applyFont="1" applyAlignment="1" applyProtection="1">
      <alignment horizontal="center" vertical="center"/>
      <protection locked="0"/>
    </xf>
    <xf numFmtId="171" fontId="6" fillId="0" borderId="1" xfId="53" applyNumberFormat="1" applyFont="1" applyBorder="1" applyAlignment="1" applyProtection="1">
      <alignment horizontal="center" vertical="center"/>
      <protection locked="0"/>
    </xf>
    <xf numFmtId="4" fontId="6" fillId="0" borderId="8" xfId="53" applyFont="1" applyBorder="1" applyAlignment="1">
      <alignment horizontal="left" vertical="center"/>
    </xf>
    <xf numFmtId="4" fontId="44" fillId="0" borderId="1" xfId="53" applyFont="1" applyBorder="1" applyAlignment="1">
      <alignment horizontal="left" vertical="center"/>
    </xf>
    <xf numFmtId="0" fontId="6" fillId="0" borderId="0" xfId="53" applyNumberFormat="1" applyFont="1" applyAlignment="1">
      <alignment horizontal="center" vertical="center"/>
    </xf>
    <xf numFmtId="0" fontId="6" fillId="0" borderId="1" xfId="53" applyNumberFormat="1" applyFont="1" applyBorder="1" applyAlignment="1">
      <alignment horizontal="center" vertical="center"/>
    </xf>
    <xf numFmtId="0" fontId="44" fillId="2" borderId="2" xfId="53" applyNumberFormat="1" applyFont="1" applyFill="1" applyBorder="1" applyAlignment="1">
      <alignment horizontal="center" vertical="center" wrapText="1"/>
    </xf>
    <xf numFmtId="0" fontId="44" fillId="2" borderId="4" xfId="53" applyNumberFormat="1" applyFont="1" applyFill="1" applyBorder="1" applyAlignment="1">
      <alignment horizontal="center" vertical="center" wrapText="1"/>
    </xf>
    <xf numFmtId="4" fontId="6" fillId="0" borderId="0" xfId="53" applyFont="1" applyAlignment="1">
      <alignment horizontal="left" vertical="top" wrapText="1"/>
    </xf>
    <xf numFmtId="0" fontId="4" fillId="0" borderId="0" xfId="245" applyFont="1" applyAlignment="1">
      <alignment horizontal="left" vertical="top" wrapText="1"/>
    </xf>
    <xf numFmtId="2" fontId="6" fillId="0" borderId="2" xfId="53" applyNumberFormat="1" applyFont="1" applyBorder="1" applyAlignment="1">
      <alignment horizontal="center"/>
    </xf>
    <xf numFmtId="2" fontId="6" fillId="0" borderId="3" xfId="53" applyNumberFormat="1" applyFont="1" applyBorder="1" applyAlignment="1">
      <alignment horizontal="center"/>
    </xf>
    <xf numFmtId="2" fontId="6" fillId="0" borderId="4" xfId="53" applyNumberFormat="1" applyFont="1" applyBorder="1" applyAlignment="1">
      <alignment horizontal="center"/>
    </xf>
    <xf numFmtId="2" fontId="6" fillId="2" borderId="2" xfId="53" applyNumberFormat="1" applyFont="1" applyFill="1" applyBorder="1" applyAlignment="1">
      <alignment horizontal="center"/>
    </xf>
    <xf numFmtId="2" fontId="6" fillId="2" borderId="3" xfId="53" applyNumberFormat="1" applyFont="1" applyFill="1" applyBorder="1" applyAlignment="1">
      <alignment horizontal="center"/>
    </xf>
    <xf numFmtId="2" fontId="6" fillId="2" borderId="4" xfId="53" applyNumberFormat="1" applyFont="1" applyFill="1" applyBorder="1" applyAlignment="1">
      <alignment horizontal="center"/>
    </xf>
    <xf numFmtId="4" fontId="41" fillId="2" borderId="2" xfId="53" applyFont="1" applyFill="1" applyBorder="1" applyAlignment="1">
      <alignment horizontal="left" vertical="center"/>
    </xf>
    <xf numFmtId="4" fontId="41" fillId="2" borderId="3" xfId="53" applyFont="1" applyFill="1" applyBorder="1" applyAlignment="1">
      <alignment horizontal="left" vertical="center"/>
    </xf>
    <xf numFmtId="4" fontId="41" fillId="2" borderId="4" xfId="53" applyFont="1" applyFill="1" applyBorder="1" applyAlignment="1">
      <alignment horizontal="left" vertical="center"/>
    </xf>
    <xf numFmtId="4" fontId="6" fillId="0" borderId="2" xfId="53" applyFont="1" applyBorder="1" applyAlignment="1">
      <alignment horizontal="center"/>
    </xf>
    <xf numFmtId="4" fontId="6" fillId="0" borderId="3" xfId="53" applyFont="1" applyBorder="1" applyAlignment="1">
      <alignment horizontal="center"/>
    </xf>
    <xf numFmtId="4" fontId="6" fillId="0" borderId="4" xfId="53" applyFont="1" applyBorder="1" applyAlignment="1">
      <alignment horizontal="center"/>
    </xf>
    <xf numFmtId="2" fontId="6" fillId="0" borderId="2" xfId="53" applyNumberFormat="1" applyFont="1" applyBorder="1" applyAlignment="1">
      <alignment horizontal="center" wrapText="1"/>
    </xf>
    <xf numFmtId="2" fontId="6" fillId="0" borderId="3" xfId="53" applyNumberFormat="1" applyFont="1" applyBorder="1" applyAlignment="1">
      <alignment horizontal="center" wrapText="1"/>
    </xf>
    <xf numFmtId="2" fontId="6" fillId="0" borderId="4" xfId="53" applyNumberFormat="1" applyFont="1" applyBorder="1" applyAlignment="1">
      <alignment horizontal="center" wrapText="1"/>
    </xf>
    <xf numFmtId="2" fontId="6" fillId="2" borderId="2" xfId="53" applyNumberFormat="1" applyFont="1" applyFill="1" applyBorder="1" applyAlignment="1">
      <alignment horizontal="center" wrapText="1"/>
    </xf>
    <xf numFmtId="2" fontId="6" fillId="2" borderId="3" xfId="53" applyNumberFormat="1" applyFont="1" applyFill="1" applyBorder="1" applyAlignment="1">
      <alignment horizontal="center" wrapText="1"/>
    </xf>
    <xf numFmtId="2" fontId="6" fillId="2" borderId="4" xfId="53" applyNumberFormat="1" applyFont="1" applyFill="1" applyBorder="1" applyAlignment="1">
      <alignment horizontal="center" wrapText="1"/>
    </xf>
    <xf numFmtId="2" fontId="6" fillId="0" borderId="2" xfId="53" applyNumberFormat="1" applyFont="1" applyBorder="1" applyAlignment="1">
      <alignment horizontal="center" vertical="top"/>
    </xf>
    <xf numFmtId="2" fontId="6" fillId="0" borderId="3" xfId="53" applyNumberFormat="1" applyFont="1" applyBorder="1" applyAlignment="1">
      <alignment horizontal="center" vertical="top"/>
    </xf>
    <xf numFmtId="2" fontId="6" fillId="0" borderId="4" xfId="53" applyNumberFormat="1" applyFont="1" applyBorder="1" applyAlignment="1">
      <alignment horizontal="center" vertical="top"/>
    </xf>
    <xf numFmtId="4" fontId="6" fillId="0" borderId="7" xfId="53" applyFont="1" applyBorder="1" applyAlignment="1">
      <alignment horizontal="center"/>
    </xf>
    <xf numFmtId="2" fontId="6" fillId="2" borderId="7" xfId="53" applyNumberFormat="1" applyFont="1" applyFill="1" applyBorder="1" applyAlignment="1">
      <alignment horizontal="center"/>
    </xf>
    <xf numFmtId="4" fontId="6" fillId="2" borderId="2" xfId="53" applyFont="1" applyFill="1" applyBorder="1" applyAlignment="1">
      <alignment horizontal="left" vertical="center" wrapText="1"/>
    </xf>
    <xf numFmtId="4" fontId="6" fillId="2" borderId="3" xfId="53" applyFont="1" applyFill="1" applyBorder="1" applyAlignment="1">
      <alignment horizontal="left" vertical="center" wrapText="1"/>
    </xf>
    <xf numFmtId="4" fontId="6" fillId="2" borderId="4" xfId="53" applyFont="1" applyFill="1" applyBorder="1" applyAlignment="1">
      <alignment horizontal="left" vertical="center" wrapText="1"/>
    </xf>
    <xf numFmtId="4" fontId="6" fillId="0" borderId="2" xfId="53" applyFont="1" applyBorder="1" applyAlignment="1">
      <alignment horizontal="center" wrapText="1"/>
    </xf>
    <xf numFmtId="4" fontId="6" fillId="0" borderId="3" xfId="53" applyFont="1" applyBorder="1" applyAlignment="1">
      <alignment horizontal="center" wrapText="1"/>
    </xf>
    <xf numFmtId="4" fontId="6" fillId="0" borderId="4" xfId="53" applyFont="1" applyBorder="1" applyAlignment="1">
      <alignment horizontal="center" wrapText="1"/>
    </xf>
    <xf numFmtId="4" fontId="6" fillId="2" borderId="2" xfId="53" applyFont="1" applyFill="1" applyBorder="1" applyAlignment="1">
      <alignment horizontal="left" vertical="top"/>
    </xf>
    <xf numFmtId="4" fontId="6" fillId="2" borderId="3" xfId="53" applyFont="1" applyFill="1" applyBorder="1" applyAlignment="1">
      <alignment horizontal="left" vertical="top"/>
    </xf>
    <xf numFmtId="4" fontId="6" fillId="2" borderId="4" xfId="53" applyFont="1" applyFill="1" applyBorder="1" applyAlignment="1">
      <alignment horizontal="left" vertical="top"/>
    </xf>
    <xf numFmtId="4" fontId="6" fillId="0" borderId="2" xfId="53" applyFont="1" applyBorder="1" applyAlignment="1">
      <alignment horizontal="center" vertical="top"/>
    </xf>
    <xf numFmtId="4" fontId="6" fillId="0" borderId="3" xfId="53" applyFont="1" applyBorder="1" applyAlignment="1">
      <alignment horizontal="center" vertical="top"/>
    </xf>
    <xf numFmtId="4" fontId="6" fillId="0" borderId="4" xfId="53" applyFont="1" applyBorder="1" applyAlignment="1">
      <alignment horizontal="center" vertical="top"/>
    </xf>
    <xf numFmtId="2" fontId="6" fillId="2" borderId="2" xfId="53" applyNumberFormat="1" applyFont="1" applyFill="1" applyBorder="1" applyAlignment="1">
      <alignment horizontal="center" vertical="top"/>
    </xf>
    <xf numFmtId="2" fontId="6" fillId="2" borderId="3" xfId="53" applyNumberFormat="1" applyFont="1" applyFill="1" applyBorder="1" applyAlignment="1">
      <alignment horizontal="center" vertical="top"/>
    </xf>
    <xf numFmtId="2" fontId="6" fillId="2" borderId="4" xfId="53" applyNumberFormat="1" applyFont="1" applyFill="1" applyBorder="1" applyAlignment="1">
      <alignment horizontal="center" vertical="top"/>
    </xf>
    <xf numFmtId="0" fontId="5" fillId="0" borderId="2" xfId="53" applyNumberFormat="1" applyFont="1" applyBorder="1" applyAlignment="1">
      <alignment horizontal="center"/>
    </xf>
    <xf numFmtId="0" fontId="5" fillId="0" borderId="3" xfId="53" applyNumberFormat="1" applyFont="1" applyBorder="1" applyAlignment="1">
      <alignment horizontal="center"/>
    </xf>
    <xf numFmtId="0" fontId="5" fillId="0" borderId="4" xfId="53" applyNumberFormat="1" applyFont="1" applyBorder="1" applyAlignment="1">
      <alignment horizontal="center"/>
    </xf>
    <xf numFmtId="4" fontId="41" fillId="0" borderId="2" xfId="53" applyFont="1" applyBorder="1" applyAlignment="1">
      <alignment horizontal="center" vertical="center"/>
    </xf>
    <xf numFmtId="4" fontId="41" fillId="0" borderId="3" xfId="53" applyFont="1" applyBorder="1" applyAlignment="1">
      <alignment horizontal="center" vertical="center"/>
    </xf>
    <xf numFmtId="4" fontId="41" fillId="0" borderId="4" xfId="53" applyFont="1" applyBorder="1" applyAlignment="1">
      <alignment horizontal="center" vertical="center"/>
    </xf>
  </cellXfs>
  <cellStyles count="1588">
    <cellStyle name="20% - Accent1 2 15" xfId="795" xr:uid="{443698E2-0E79-4F54-8379-DC44AFA14D0F}"/>
    <cellStyle name="args.style" xfId="7" xr:uid="{00000000-0005-0000-0000-000000000000}"/>
    <cellStyle name="args.style 2" xfId="280" xr:uid="{C792D980-ED2B-4CE9-A68A-832EBC059CA2}"/>
    <cellStyle name="args.style 3" xfId="353" xr:uid="{3BE63799-2DB2-4C94-A001-F38C9D1F4718}"/>
    <cellStyle name="Body" xfId="8" xr:uid="{00000000-0005-0000-0000-000001000000}"/>
    <cellStyle name="Body 2" xfId="281" xr:uid="{C220E165-76C5-4B7E-BD9D-ED0513E63B26}"/>
    <cellStyle name="Body 3" xfId="354" xr:uid="{CA13AE76-32A1-4158-A07B-F980F38930C2}"/>
    <cellStyle name="Calc Currency (0)" xfId="9" xr:uid="{00000000-0005-0000-0000-000002000000}"/>
    <cellStyle name="Calc Currency (0) 2" xfId="10" xr:uid="{00000000-0005-0000-0000-000003000000}"/>
    <cellStyle name="Calc Currency (0) 2 2" xfId="283" xr:uid="{E9608769-A06D-4C15-B1D1-30E2070DA3FA}"/>
    <cellStyle name="Calc Currency (0) 2 3" xfId="356" xr:uid="{67DF2D0A-85C6-4509-867F-223DAFC849D7}"/>
    <cellStyle name="Calc Currency (0) 3" xfId="282" xr:uid="{9BF9B00A-3A0C-4640-86DC-02C446988FEF}"/>
    <cellStyle name="Calc Currency (0) 4" xfId="355" xr:uid="{A6B5AED8-89C4-4863-B5D6-89427DFF7CBB}"/>
    <cellStyle name="cijene i kolicine" xfId="201" xr:uid="{3B1E9CCA-E1E7-4207-9182-17ECFB7D049B}"/>
    <cellStyle name="cijene i kolicine 2" xfId="357" xr:uid="{8AFAC0CE-87E8-4834-A1EE-C1ACB647C258}"/>
    <cellStyle name="Comma 10" xfId="120" xr:uid="{00000000-0005-0000-0000-000004000000}"/>
    <cellStyle name="Comma 10 2" xfId="284" xr:uid="{C1E88EEC-5D86-46CD-8D5B-A98F416D552D}"/>
    <cellStyle name="Comma 10 3" xfId="358" xr:uid="{95102EC6-81A7-49C7-AA58-72A17758CAFB}"/>
    <cellStyle name="Comma 11" xfId="122" xr:uid="{00000000-0005-0000-0000-000005000000}"/>
    <cellStyle name="Comma 11 2" xfId="359" xr:uid="{EE299676-0A7D-41D9-AAEA-BCAD0A7EFA8D}"/>
    <cellStyle name="Comma 12" xfId="150" xr:uid="{797CCC58-5D36-4E18-9782-3B54C1FAA790}"/>
    <cellStyle name="Comma 12 10" xfId="1559" xr:uid="{307DC6AB-1883-4DB7-AED4-902B847028D4}"/>
    <cellStyle name="Comma 12 2" xfId="173" xr:uid="{FE3AB05D-43B4-4F3A-B052-CA6B3DC28120}"/>
    <cellStyle name="Comma 12 2 2" xfId="194" xr:uid="{BB4BDBD6-F61C-4482-AC49-36761CD774A1}"/>
    <cellStyle name="Comma 12 2 2 2" xfId="241" xr:uid="{DAC16F60-10EF-40B7-8E94-0EC6B850170A}"/>
    <cellStyle name="Comma 12 2 2 2 2" xfId="363" xr:uid="{09C8517E-F47F-4808-AF76-1FFC3CC5E741}"/>
    <cellStyle name="Comma 12 2 2 2 3" xfId="726" xr:uid="{50B49044-049D-4A37-B358-FCA55A979209}"/>
    <cellStyle name="Comma 12 2 2 3" xfId="362" xr:uid="{1736982C-EF75-43AF-82F9-D494DBD31021}"/>
    <cellStyle name="Comma 12 2 2 3 2" xfId="756" xr:uid="{38B92421-6EA8-4B17-B3AF-D1C1059451A9}"/>
    <cellStyle name="Comma 12 2 2 4" xfId="625" xr:uid="{0AB0DBEC-F724-4D01-82D1-EC22C0ACB1B3}"/>
    <cellStyle name="Comma 12 2 2 5" xfId="1582" xr:uid="{BFB82E56-62CD-4ED3-B709-346E04635FB0}"/>
    <cellStyle name="Comma 12 2 3" xfId="226" xr:uid="{35036BD8-53BA-4D6E-9318-38C8D82AE744}"/>
    <cellStyle name="Comma 12 2 3 2" xfId="364" xr:uid="{62A8C987-403B-4AD7-A9FA-E06D3504DA89}"/>
    <cellStyle name="Comma 12 2 3 3" xfId="694" xr:uid="{8AB0D6E3-6273-4E0D-9D6F-F15C09DF51E5}"/>
    <cellStyle name="Comma 12 2 4" xfId="361" xr:uid="{2CE2E54E-E427-49E1-BDF6-6AA25E7916A2}"/>
    <cellStyle name="Comma 12 2 4 2" xfId="710" xr:uid="{FF160B91-2B3F-42BA-A38F-C90D93305A88}"/>
    <cellStyle name="Comma 12 2 5" xfId="742" xr:uid="{BEEBE115-92A7-49C3-A30B-75349BA8DAE0}"/>
    <cellStyle name="Comma 12 2 6" xfId="790" xr:uid="{FAEB920E-65C0-4B8E-AB02-ED014DE3C5BF}"/>
    <cellStyle name="Comma 12 2 7" xfId="611" xr:uid="{7488BC68-B300-4084-BDF2-C1CE3391A8A3}"/>
    <cellStyle name="Comma 12 2 8" xfId="1567" xr:uid="{F9A48173-E428-42CF-ABF6-CF24E30A91E2}"/>
    <cellStyle name="Comma 12 3" xfId="186" xr:uid="{EED6B404-EB48-4980-B4EA-99AF54CBC7C1}"/>
    <cellStyle name="Comma 12 3 2" xfId="233" xr:uid="{ED8E714B-D6B7-450D-B3B8-9A36188340D1}"/>
    <cellStyle name="Comma 12 3 2 2" xfId="366" xr:uid="{EAE383C6-73AA-4C31-8F6A-85FE3357D40B}"/>
    <cellStyle name="Comma 12 3 2 3" xfId="718" xr:uid="{4AFD9E6F-67C6-4C7B-B353-50A86766D684}"/>
    <cellStyle name="Comma 12 3 3" xfId="365" xr:uid="{DBC0CCCA-6F94-4183-BE2A-4824F2BD1246}"/>
    <cellStyle name="Comma 12 3 3 2" xfId="749" xr:uid="{A88C4D20-D38F-463F-B0A0-32B9ADACAB51}"/>
    <cellStyle name="Comma 12 3 4" xfId="618" xr:uid="{F1EA8E2A-7EC1-4168-8617-175696E1C5DC}"/>
    <cellStyle name="Comma 12 3 5" xfId="1574" xr:uid="{EFB880A1-4C3B-4FC1-BC3A-C3DB36ABABA0}"/>
    <cellStyle name="Comma 12 4" xfId="218" xr:uid="{67CBC476-2157-435B-B8FA-19FBBDE8D1B1}"/>
    <cellStyle name="Comma 12 4 2" xfId="367" xr:uid="{556BBA63-D977-4D2E-A681-FA5A67BB915E}"/>
    <cellStyle name="Comma 12 4 3" xfId="634" xr:uid="{0C7E0BB8-3E55-4DCD-A883-17825945D242}"/>
    <cellStyle name="Comma 12 5" xfId="360" xr:uid="{4B34E418-6EDC-4BAE-9DD8-DE653783DA3E}"/>
    <cellStyle name="Comma 12 5 2" xfId="687" xr:uid="{147FD2C6-145A-4E22-A654-E55ABC64F15E}"/>
    <cellStyle name="Comma 12 6" xfId="702" xr:uid="{3B75BE4E-847D-47BD-890B-69A4B78E2C8A}"/>
    <cellStyle name="Comma 12 7" xfId="734" xr:uid="{3CAAE96A-FCF0-45BB-A967-6181D32F8800}"/>
    <cellStyle name="Comma 12 8" xfId="782" xr:uid="{519310FA-8E76-404D-81B7-EEA8CE4EBADC}"/>
    <cellStyle name="Comma 12 9" xfId="603" xr:uid="{8E149469-3025-466F-A17E-D1437686B6EA}"/>
    <cellStyle name="Comma 13" xfId="242" xr:uid="{026D7210-B21B-45A0-856C-8F4744CE7D3D}"/>
    <cellStyle name="Comma 13 2" xfId="244" xr:uid="{3576C8EF-45C1-4A11-B749-2819CA7D0D02}"/>
    <cellStyle name="Comma 13 2 2" xfId="763" xr:uid="{1E563F8D-8DDD-4DAF-AA33-A9B4AA9A559A}"/>
    <cellStyle name="Comma 13 3" xfId="633" xr:uid="{9C5731CF-9DB7-419B-87E8-A278A3D9747C}"/>
    <cellStyle name="Comma 14" xfId="343" xr:uid="{C1A904D9-6D59-4B1F-86CB-B4497B7EAA98}"/>
    <cellStyle name="Comma 14 2" xfId="796" xr:uid="{08A7E4FE-14F0-40DB-97AC-47214C3E4DA8}"/>
    <cellStyle name="Comma 15" xfId="249" xr:uid="{78B5F0F7-F16C-4926-9783-6C823ABEB5CC}"/>
    <cellStyle name="Comma 2" xfId="4" xr:uid="{00000000-0005-0000-0000-000006000000}"/>
    <cellStyle name="Comma 2 2" xfId="13" xr:uid="{00000000-0005-0000-0000-000007000000}"/>
    <cellStyle name="Comma 2 2 2" xfId="123" xr:uid="{00000000-0005-0000-0000-000008000000}"/>
    <cellStyle name="Comma 2 2 2 2" xfId="370" xr:uid="{F196341E-7925-4B12-89EB-A8481DCF2B3C}"/>
    <cellStyle name="Comma 2 2 3" xfId="14" xr:uid="{00000000-0005-0000-0000-000009000000}"/>
    <cellStyle name="Comma 2 2 3 2" xfId="15" xr:uid="{00000000-0005-0000-0000-00000A000000}"/>
    <cellStyle name="Comma 2 2 3 2 2" xfId="372" xr:uid="{B3B7272F-72DF-4AC9-8E26-F4D2F5AC2E76}"/>
    <cellStyle name="Comma 2 2 3 3" xfId="16" xr:uid="{00000000-0005-0000-0000-00000B000000}"/>
    <cellStyle name="Comma 2 2 3 3 2" xfId="373" xr:uid="{E0F6EB8E-B7A6-49F5-95C0-4E322DB7297C}"/>
    <cellStyle name="Comma 2 2 3 4" xfId="17" xr:uid="{00000000-0005-0000-0000-00000C000000}"/>
    <cellStyle name="Comma 2 2 3 4 2" xfId="374" xr:uid="{43545DA5-9AA4-4B44-ACC7-F9F46515BBA9}"/>
    <cellStyle name="Comma 2 2 3 5" xfId="371" xr:uid="{A8799EAD-A079-4211-8C7D-A65F6A2E1016}"/>
    <cellStyle name="Comma 2 2 4" xfId="125" xr:uid="{00000000-0005-0000-0000-00000D000000}"/>
    <cellStyle name="Comma 2 2 4 2" xfId="286" xr:uid="{3F780473-036B-4D6D-9F86-AFAD46F0CEBC}"/>
    <cellStyle name="Comma 2 2 4 3" xfId="375" xr:uid="{50409A86-4746-4216-AD6D-EBCEC66595B5}"/>
    <cellStyle name="Comma 2 2 5" xfId="369" xr:uid="{283ABA27-D86F-4F51-9007-B7025C823646}"/>
    <cellStyle name="Comma 2 2 5 2" xfId="798" xr:uid="{9F239026-9310-4F3D-BB9F-27EFF8D8DD6C}"/>
    <cellStyle name="Comma 2 3" xfId="18" xr:uid="{00000000-0005-0000-0000-00000E000000}"/>
    <cellStyle name="Comma 2 3 2" xfId="19" xr:uid="{00000000-0005-0000-0000-00000F000000}"/>
    <cellStyle name="Comma 2 3 2 2" xfId="127" xr:uid="{00000000-0005-0000-0000-000010000000}"/>
    <cellStyle name="Comma 2 3 2 2 2" xfId="378" xr:uid="{B9398C88-900E-486E-9048-16DBEF2C832A}"/>
    <cellStyle name="Comma 2 3 2 3" xfId="288" xr:uid="{415A331E-6A14-4B3D-B415-F1BDC587C2FB}"/>
    <cellStyle name="Comma 2 3 2 4" xfId="377" xr:uid="{56BE4B9C-B08F-4F0D-8DE4-1445F31C5DF1}"/>
    <cellStyle name="Comma 2 3 3" xfId="20" xr:uid="{00000000-0005-0000-0000-000011000000}"/>
    <cellStyle name="Comma 2 3 3 2" xfId="128" xr:uid="{00000000-0005-0000-0000-000012000000}"/>
    <cellStyle name="Comma 2 3 3 2 2" xfId="380" xr:uid="{EB3630AE-1EC3-4035-A668-6D454DC07026}"/>
    <cellStyle name="Comma 2 3 3 3" xfId="289" xr:uid="{6FDB97B5-4D78-4A93-8E3A-87F58172FE75}"/>
    <cellStyle name="Comma 2 3 3 4" xfId="379" xr:uid="{F03DB670-2A19-4574-AE81-A650E64A305B}"/>
    <cellStyle name="Comma 2 3 4" xfId="126" xr:uid="{00000000-0005-0000-0000-000013000000}"/>
    <cellStyle name="Comma 2 3 4 2" xfId="287" xr:uid="{22122598-301D-4445-9A5D-A57D0241671B}"/>
    <cellStyle name="Comma 2 3 4 3" xfId="381" xr:uid="{13920AF6-9245-495B-A85E-94E9F1621BF6}"/>
    <cellStyle name="Comma 2 3 5" xfId="376" xr:uid="{3091BC1A-49E9-48E2-A916-AD2829B1E62D}"/>
    <cellStyle name="Comma 2 4" xfId="21" xr:uid="{00000000-0005-0000-0000-000014000000}"/>
    <cellStyle name="Comma 2 4 2" xfId="129" xr:uid="{00000000-0005-0000-0000-000015000000}"/>
    <cellStyle name="Comma 2 4 2 2" xfId="290" xr:uid="{E5C56AB8-2052-4E53-A998-7D4D5E0556D5}"/>
    <cellStyle name="Comma 2 4 2 3" xfId="383" xr:uid="{4B5417E6-C2F5-48E8-B466-85BECFACC2A1}"/>
    <cellStyle name="Comma 2 4 3" xfId="382" xr:uid="{818B1624-84C7-4D13-B631-C12ADD5C09A2}"/>
    <cellStyle name="Comma 2 4 3 2" xfId="765" xr:uid="{D30AFBD2-E9F7-4A29-9FDC-AE14344B189C}"/>
    <cellStyle name="Comma 2 4 3 3" xfId="651" xr:uid="{B63AB97D-8BF2-4DE0-9398-50058B79B5F9}"/>
    <cellStyle name="Comma 2 5" xfId="12" xr:uid="{00000000-0005-0000-0000-000016000000}"/>
    <cellStyle name="Comma 2 5 2" xfId="257" xr:uid="{0554C35F-6A94-41B9-88F4-201D7C66B5D8}"/>
    <cellStyle name="Comma 2 5 3" xfId="384" xr:uid="{96EB08E0-4656-4FCE-AF05-800A02AFCDEF}"/>
    <cellStyle name="Comma 2 6" xfId="119" xr:uid="{00000000-0005-0000-0000-000017000000}"/>
    <cellStyle name="Comma 2 6 2" xfId="291" xr:uid="{2BC73426-262D-40E2-9B09-18D0BFC50D9B}"/>
    <cellStyle name="Comma 2 6 3" xfId="385" xr:uid="{C3DEFC9D-EE28-4BBA-AA44-F6B16C6C586A}"/>
    <cellStyle name="Comma 2 7" xfId="121" xr:uid="{00000000-0005-0000-0000-000018000000}"/>
    <cellStyle name="Comma 2 7 2" xfId="285" xr:uid="{214F7A43-4165-402F-B621-21C567DE90EE}"/>
    <cellStyle name="Comma 2 7 3" xfId="386" xr:uid="{52B8CD6B-5862-4810-A933-4F4DE265B8D2}"/>
    <cellStyle name="Comma 2 8" xfId="368" xr:uid="{5C763E4E-AAD5-44FC-B05D-40FEBAEC1C9E}"/>
    <cellStyle name="Comma 2 8 2" xfId="797" xr:uid="{89CC779E-0E6B-4376-A865-0F939D8B3745}"/>
    <cellStyle name="Comma 3" xfId="22" xr:uid="{00000000-0005-0000-0000-000019000000}"/>
    <cellStyle name="Comma 3 2" xfId="23" xr:uid="{00000000-0005-0000-0000-00001A000000}"/>
    <cellStyle name="Comma 3 2 2" xfId="131" xr:uid="{00000000-0005-0000-0000-00001B000000}"/>
    <cellStyle name="Comma 3 2 2 2" xfId="389" xr:uid="{1B378B96-B36E-4380-BA55-52EFA3BF02B8}"/>
    <cellStyle name="Comma 3 2 3" xfId="293" xr:uid="{885E380B-F4CF-4278-9047-D9E52EE94268}"/>
    <cellStyle name="Comma 3 2 3 2" xfId="652" xr:uid="{A5600225-4868-4C6C-A7FF-79CA9CB5DF28}"/>
    <cellStyle name="Comma 3 2 4" xfId="276" xr:uid="{48DF3FA3-2FA1-4FDE-9C70-DE7719D92335}"/>
    <cellStyle name="Comma 3 2 5" xfId="388" xr:uid="{DDCE6717-D5ED-4F5B-80A7-77BBB71F0179}"/>
    <cellStyle name="Comma 3 3" xfId="130" xr:uid="{00000000-0005-0000-0000-00001C000000}"/>
    <cellStyle name="Comma 3 3 2" xfId="292" xr:uid="{6F7F6E62-4138-45F9-8FC3-514397D1B37F}"/>
    <cellStyle name="Comma 3 3 3" xfId="390" xr:uid="{50E02FD5-9BAD-456E-B9A9-44967D464AFF}"/>
    <cellStyle name="Comma 3 4" xfId="175" xr:uid="{FEB04DF8-EC5E-45F0-9FD0-BC99A4DED023}"/>
    <cellStyle name="Comma 3 4 2" xfId="391" xr:uid="{B97FEC6C-A6F7-4038-8ED8-C901566B2DD3}"/>
    <cellStyle name="Comma 3 5" xfId="277" xr:uid="{C863C040-1B54-40C8-9886-622FE3E8FBA7}"/>
    <cellStyle name="Comma 3 6" xfId="387" xr:uid="{63A94749-A6BD-46C8-9B0B-C0392B8754B4}"/>
    <cellStyle name="Comma 4" xfId="24" xr:uid="{00000000-0005-0000-0000-00001D000000}"/>
    <cellStyle name="Comma 4 2" xfId="132" xr:uid="{00000000-0005-0000-0000-00001E000000}"/>
    <cellStyle name="Comma 4 2 2" xfId="294" xr:uid="{1B14DF8D-53EE-4DC8-87A5-213254CC0000}"/>
    <cellStyle name="Comma 4 2 2 2" xfId="25" xr:uid="{00000000-0005-0000-0000-00001F000000}"/>
    <cellStyle name="Comma 4 2 2 2 2" xfId="394" xr:uid="{921813C0-A14C-470D-83C4-08823FF5D5D8}"/>
    <cellStyle name="Comma 4 2 3" xfId="393" xr:uid="{0C5CFFAD-0D8D-4EF4-8BD9-E970EBEB3C4C}"/>
    <cellStyle name="Comma 4 3" xfId="392" xr:uid="{FFB559D0-1AD0-4D31-943C-9A98AF83564F}"/>
    <cellStyle name="Comma 5" xfId="26" xr:uid="{00000000-0005-0000-0000-000020000000}"/>
    <cellStyle name="Comma 5 2" xfId="27" xr:uid="{00000000-0005-0000-0000-000021000000}"/>
    <cellStyle name="Comma 5 2 2" xfId="134" xr:uid="{00000000-0005-0000-0000-000022000000}"/>
    <cellStyle name="Comma 5 2 2 2" xfId="397" xr:uid="{9C092E59-BAF2-4712-AAF7-01446368972F}"/>
    <cellStyle name="Comma 5 2 3" xfId="296" xr:uid="{22F2C430-7666-47C2-BB62-3A2F781B4BFD}"/>
    <cellStyle name="Comma 5 2 4" xfId="396" xr:uid="{09CADDEC-9E4A-4F84-A6A3-74964C7C2AB1}"/>
    <cellStyle name="Comma 5 3" xfId="133" xr:uid="{00000000-0005-0000-0000-000023000000}"/>
    <cellStyle name="Comma 5 3 2" xfId="295" xr:uid="{1B51B43C-8746-4060-B70A-3CB75FB23DAF}"/>
    <cellStyle name="Comma 5 3 2 2" xfId="672" xr:uid="{A5FEB559-F1EF-40C6-B9E3-A0E0D25198BA}"/>
    <cellStyle name="Comma 5 3 3" xfId="398" xr:uid="{18D2C085-8F15-4ADA-B2D7-E355C21A7D5F}"/>
    <cellStyle name="Comma 5 4" xfId="395" xr:uid="{1979338C-2D07-4375-A0BD-9FF9F03604EE}"/>
    <cellStyle name="Comma 5 4 2" xfId="638" xr:uid="{9FC3DBCE-0B8C-487D-9A01-7070E79C9909}"/>
    <cellStyle name="Comma 6" xfId="28" xr:uid="{00000000-0005-0000-0000-000024000000}"/>
    <cellStyle name="Comma 6 2" xfId="399" xr:uid="{413DD30B-B4BD-4745-BCFC-66BD530DBCB9}"/>
    <cellStyle name="Comma 7" xfId="29" xr:uid="{00000000-0005-0000-0000-000025000000}"/>
    <cellStyle name="Comma 7 2" xfId="400" xr:uid="{B3E85FCA-4FFA-41F0-9A97-4C28A9A64389}"/>
    <cellStyle name="Comma 8" xfId="30" xr:uid="{00000000-0005-0000-0000-000026000000}"/>
    <cellStyle name="Comma 8 2" xfId="135" xr:uid="{00000000-0005-0000-0000-000027000000}"/>
    <cellStyle name="Comma 8 2 2" xfId="297" xr:uid="{8FC84412-95B2-43F3-A74F-38F98BDB33EE}"/>
    <cellStyle name="Comma 8 2 3" xfId="402" xr:uid="{465F5A36-8EDE-49FD-8641-ECFFE6E7B11E}"/>
    <cellStyle name="Comma 8 3" xfId="253" xr:uid="{1CCF5AB1-F2AC-4BAB-802F-5C155B6A34B7}"/>
    <cellStyle name="Comma 8 4" xfId="401" xr:uid="{6B1F8157-6DBA-4BF7-9354-2C24123E0B6A}"/>
    <cellStyle name="Comma 9" xfId="11" xr:uid="{00000000-0005-0000-0000-000028000000}"/>
    <cellStyle name="Comma 9 2" xfId="298" xr:uid="{50922A89-FF1E-400A-9A25-BDB2D56E8427}"/>
    <cellStyle name="Comma 9 3" xfId="403" xr:uid="{FF70291B-26C1-427B-800E-7311A915B0E8}"/>
    <cellStyle name="ConditionalStyle_1" xfId="404" xr:uid="{7DEE848B-8FBC-41C4-81E0-72C2CD1CE5DF}"/>
    <cellStyle name="Copied" xfId="31" xr:uid="{00000000-0005-0000-0000-000029000000}"/>
    <cellStyle name="Copied 2" xfId="299" xr:uid="{44CC866E-BF42-42C1-9E77-D4ADC719FFDE}"/>
    <cellStyle name="Copied 3" xfId="405" xr:uid="{01925C62-6CEF-46B0-B659-5969D6E9E262}"/>
    <cellStyle name="Currency 2" xfId="156" xr:uid="{1B87AC43-3C7D-4BC2-B474-E06405E6E3D8}"/>
    <cellStyle name="Currency 2 10" xfId="1560" xr:uid="{CB423C55-7714-47D3-A4C7-DA46DB611B28}"/>
    <cellStyle name="Currency 2 2" xfId="187" xr:uid="{FEC4AFC2-B507-4F24-9DDD-BC285D84A129}"/>
    <cellStyle name="Currency 2 2 2" xfId="234" xr:uid="{C229190E-99DB-46A6-9FEB-8A701EF251DA}"/>
    <cellStyle name="Currency 2 2 2 2" xfId="32" xr:uid="{00000000-0005-0000-0000-00002A000000}"/>
    <cellStyle name="Currency 2 2 2 2 2" xfId="409" xr:uid="{330B9D61-ABFE-49E5-B7D8-EFF4CA7A60FC}"/>
    <cellStyle name="Currency 2 2 2 3" xfId="408" xr:uid="{E941EC13-A1AF-455F-8650-3A3E954892B5}"/>
    <cellStyle name="Currency 2 2 2 4" xfId="719" xr:uid="{FDE1BEAB-2B55-4BCF-9A24-03719D98C1E1}"/>
    <cellStyle name="Currency 2 2 3" xfId="269" xr:uid="{06CAA8C7-72F6-47D6-AFA3-F685AAA300E2}"/>
    <cellStyle name="Currency 2 2 3 2" xfId="768" xr:uid="{8D7F6706-81C9-41A4-849F-17C8EDC7F478}"/>
    <cellStyle name="Currency 2 2 4" xfId="407" xr:uid="{79DD50BB-7ED5-473A-9A39-B004EE8AA5B5}"/>
    <cellStyle name="Currency 2 2 4 2" xfId="801" xr:uid="{BE0A26E5-1218-436C-BD2E-58CF0029596A}"/>
    <cellStyle name="Currency 2 2 5" xfId="655" xr:uid="{595724A9-5151-44A4-A586-AA18A12D5CAD}"/>
    <cellStyle name="Currency 2 2 6" xfId="1575" xr:uid="{BE8BF766-9C92-470C-8FE4-FD12276BC86D}"/>
    <cellStyle name="Currency 2 3" xfId="219" xr:uid="{8618CA76-DD97-428C-8B69-777E137EB917}"/>
    <cellStyle name="Currency 2 3 2" xfId="410" xr:uid="{21CE5C24-8E17-430E-B5AF-A65EA2A9A7D5}"/>
    <cellStyle name="Currency 2 3 2 2" xfId="767" xr:uid="{8E26792E-AD74-4F7D-B4EA-DDC3439DBF00}"/>
    <cellStyle name="Currency 2 3 3" xfId="654" xr:uid="{FBCFE09F-E9E6-4155-B827-C5BA2891092E}"/>
    <cellStyle name="Currency 2 4" xfId="254" xr:uid="{EEBEED7E-AFD0-4AA5-9B93-B2F31A2F72C2}"/>
    <cellStyle name="Currency 2 4 2" xfId="764" xr:uid="{3CEF20E3-4959-4D55-9C6C-5B772130B634}"/>
    <cellStyle name="Currency 2 4 3" xfId="640" xr:uid="{81A2FB18-1E54-4163-8DDD-509DCF59C39A}"/>
    <cellStyle name="Currency 2 5" xfId="270" xr:uid="{975E2763-CF72-4A8D-BD26-4A324A669427}"/>
    <cellStyle name="Currency 2 5 2" xfId="703" xr:uid="{06F3EA14-1902-419F-BB34-D9C85AC81766}"/>
    <cellStyle name="Currency 2 6" xfId="345" xr:uid="{CC1D01C2-64D0-45B0-84D8-B40DAAE419F6}"/>
    <cellStyle name="Currency 2 6 2" xfId="735" xr:uid="{344E3058-AED3-4B8F-BBA7-DB38A6792A4E}"/>
    <cellStyle name="Currency 2 7" xfId="406" xr:uid="{247C786C-7296-47DF-B683-527DBA3C372F}"/>
    <cellStyle name="Currency 2 7 2" xfId="783" xr:uid="{838FE311-05C0-4132-A7DB-C1F9AD9C6367}"/>
    <cellStyle name="Currency 2 8" xfId="800" xr:uid="{B6E4A120-0FAA-4A26-8A7E-5E39E1DB9594}"/>
    <cellStyle name="Currency 2 9" xfId="604" xr:uid="{28F133FD-5570-4BDF-8111-82C46EF1ED76}"/>
    <cellStyle name="Currency 3" xfId="33" xr:uid="{00000000-0005-0000-0000-00002B000000}"/>
    <cellStyle name="Currency 3 10" xfId="346" xr:uid="{3022C774-AF59-41A0-8A74-EF71DDCC5B81}"/>
    <cellStyle name="Currency 3 10 2" xfId="728" xr:uid="{07F114A7-539F-4E4E-BB9F-5E592288B513}"/>
    <cellStyle name="Currency 3 11" xfId="411" xr:uid="{B2AEA1F3-ACD0-4085-ADE6-76884A543734}"/>
    <cellStyle name="Currency 3 11 2" xfId="776" xr:uid="{0C57565E-E654-48A5-924D-0AB9875C23D5}"/>
    <cellStyle name="Currency 3 12" xfId="802" xr:uid="{6AA13AF2-B7FF-4F6B-A3AE-B7DF14BE9FE5}"/>
    <cellStyle name="Currency 3 13" xfId="597" xr:uid="{D10CB0EF-CF01-45A4-BAE6-588DCD858B1C}"/>
    <cellStyle name="Currency 3 14" xfId="1553" xr:uid="{91442083-FA19-4287-812C-FA06753CDB9B}"/>
    <cellStyle name="Currency 3 2" xfId="34" xr:uid="{00000000-0005-0000-0000-00002C000000}"/>
    <cellStyle name="Currency 3 2 10" xfId="803" xr:uid="{2CD8274F-653E-4F43-B165-0B52B43E9FAA}"/>
    <cellStyle name="Currency 3 2 11" xfId="598" xr:uid="{5128BFE7-1E15-4520-A304-0570046CE53D}"/>
    <cellStyle name="Currency 3 2 12" xfId="1554" xr:uid="{A4A4AF57-5ADB-44F5-ABC5-83B9AAE5482E}"/>
    <cellStyle name="Currency 3 2 2" xfId="137" xr:uid="{00000000-0005-0000-0000-00002D000000}"/>
    <cellStyle name="Currency 3 2 2 10" xfId="1557" xr:uid="{56AF6A58-F32A-44CB-98EE-3FBD0D4B7A39}"/>
    <cellStyle name="Currency 3 2 2 2" xfId="171" xr:uid="{B1B60E38-5EBB-4D81-9CEA-10EE86C8C282}"/>
    <cellStyle name="Currency 3 2 2 2 2" xfId="192" xr:uid="{816A544E-98A4-40F3-B377-CEE906EA334E}"/>
    <cellStyle name="Currency 3 2 2 2 2 2" xfId="239" xr:uid="{1CCFCB8B-B0C9-497D-8E21-514BA442B0F1}"/>
    <cellStyle name="Currency 3 2 2 2 2 2 2" xfId="416" xr:uid="{C8DF993F-AEE8-4D8F-A081-C896AFC4F0FE}"/>
    <cellStyle name="Currency 3 2 2 2 2 2 3" xfId="724" xr:uid="{F5C8BCB3-29A7-462A-9F3E-0D0B6C554A12}"/>
    <cellStyle name="Currency 3 2 2 2 2 3" xfId="415" xr:uid="{B95B4F17-2B97-4D05-844E-907B8767998F}"/>
    <cellStyle name="Currency 3 2 2 2 2 3 2" xfId="754" xr:uid="{3B9F8AE4-B063-403D-BC27-E96C9C07A864}"/>
    <cellStyle name="Currency 3 2 2 2 2 4" xfId="623" xr:uid="{1A02E408-C151-4096-8A83-2A0699F0AFA8}"/>
    <cellStyle name="Currency 3 2 2 2 2 5" xfId="1580" xr:uid="{A6C49586-A715-4D0F-BE3D-14547DBA5AC0}"/>
    <cellStyle name="Currency 3 2 2 2 3" xfId="224" xr:uid="{09DF505C-EC7D-4C01-A8C5-E624DFC7400C}"/>
    <cellStyle name="Currency 3 2 2 2 3 2" xfId="417" xr:uid="{BEAAEBDC-21DE-40FE-B3F3-F9E1CFB7D517}"/>
    <cellStyle name="Currency 3 2 2 2 3 2 2" xfId="771" xr:uid="{8C766A83-B378-4DEC-AE89-C9969EF0D058}"/>
    <cellStyle name="Currency 3 2 2 2 3 3" xfId="658" xr:uid="{94589042-B89B-406B-B8D4-FC430B043667}"/>
    <cellStyle name="Currency 3 2 2 2 4" xfId="414" xr:uid="{F16FC812-90ED-4F6A-A17C-C68C410DEB8F}"/>
    <cellStyle name="Currency 3 2 2 2 4 2" xfId="692" xr:uid="{CDAF3971-9F44-4C85-8FE9-EE8F4214DCF7}"/>
    <cellStyle name="Currency 3 2 2 2 5" xfId="708" xr:uid="{29635203-CF39-456E-83A7-9703EFD4CF6B}"/>
    <cellStyle name="Currency 3 2 2 2 6" xfId="740" xr:uid="{09C0D13B-8008-4310-A093-A291B76C2B97}"/>
    <cellStyle name="Currency 3 2 2 2 7" xfId="788" xr:uid="{A2A4557E-5167-4C26-9151-03D7C4C8C0B3}"/>
    <cellStyle name="Currency 3 2 2 2 8" xfId="609" xr:uid="{C814BC2D-9863-4C5B-BFBB-2D71897CAC32}"/>
    <cellStyle name="Currency 3 2 2 2 9" xfId="1565" xr:uid="{3A57C5DC-BAC1-47D8-A4AE-82B45E2176BA}"/>
    <cellStyle name="Currency 3 2 2 3" xfId="184" xr:uid="{22A23BB0-23E2-40EB-8897-E7EC4DB25B4F}"/>
    <cellStyle name="Currency 3 2 2 3 2" xfId="231" xr:uid="{A8AAF56C-7E2F-4D86-8C09-F154C5F794C3}"/>
    <cellStyle name="Currency 3 2 2 3 2 2" xfId="419" xr:uid="{DAD88C7E-2E51-41B8-B5A4-0C2871CD95D6}"/>
    <cellStyle name="Currency 3 2 2 3 2 3" xfId="716" xr:uid="{2984F3ED-1D71-4E17-BFC0-A4291E3FB8C9}"/>
    <cellStyle name="Currency 3 2 2 3 3" xfId="418" xr:uid="{7D77A6E4-62F1-4D0E-BA4F-4F5E4FEFA6FC}"/>
    <cellStyle name="Currency 3 2 2 3 3 2" xfId="747" xr:uid="{02FEE336-D955-4D23-93FC-8BE906DD4C77}"/>
    <cellStyle name="Currency 3 2 2 3 4" xfId="616" xr:uid="{D005759F-7F51-4481-BC5F-0F3CFD15B821}"/>
    <cellStyle name="Currency 3 2 2 3 5" xfId="1572" xr:uid="{4F736939-305D-47CC-AB6A-CEF1B8461DD6}"/>
    <cellStyle name="Currency 3 2 2 4" xfId="216" xr:uid="{26C83A4A-BE45-4FF0-BC1D-E820D38F4A2E}"/>
    <cellStyle name="Currency 3 2 2 4 2" xfId="420" xr:uid="{6C5D9839-0852-4A1F-935F-55D92CD39502}"/>
    <cellStyle name="Currency 3 2 2 4 2 2" xfId="761" xr:uid="{DBFF9BF6-E39D-4945-9925-B24035AB235A}"/>
    <cellStyle name="Currency 3 2 2 4 3" xfId="630" xr:uid="{2233A53D-DAB1-4A0F-8F09-34F9524B66B0}"/>
    <cellStyle name="Currency 3 2 2 5" xfId="268" xr:uid="{1723609E-D1C8-4DE8-AB04-AF8D09A0E56A}"/>
    <cellStyle name="Currency 3 2 2 5 2" xfId="685" xr:uid="{DABB394E-BDE4-4C22-8474-30DF6172E538}"/>
    <cellStyle name="Currency 3 2 2 6" xfId="413" xr:uid="{43437109-17FA-4ADC-9853-30ACA27FC4A2}"/>
    <cellStyle name="Currency 3 2 2 6 2" xfId="700" xr:uid="{529FC8D3-CCDA-4DC1-B21D-558030CBB865}"/>
    <cellStyle name="Currency 3 2 2 7" xfId="732" xr:uid="{F0321E08-868F-4A32-B892-6E910007906A}"/>
    <cellStyle name="Currency 3 2 2 8" xfId="780" xr:uid="{DA174F76-7A52-4C45-90BC-0CA3B0B3148E}"/>
    <cellStyle name="Currency 3 2 2 9" xfId="601" xr:uid="{9DEC9756-79E3-4749-BA0C-8DA63DDC633E}"/>
    <cellStyle name="Currency 3 2 3" xfId="168" xr:uid="{B7025646-02FF-4A95-ACC1-B14215E355A9}"/>
    <cellStyle name="Currency 3 2 3 2" xfId="189" xr:uid="{2D83A089-519C-4C43-8536-BE630292990F}"/>
    <cellStyle name="Currency 3 2 3 2 2" xfId="236" xr:uid="{38DA2EC3-233B-4AB6-9660-3E0FFF4C1416}"/>
    <cellStyle name="Currency 3 2 3 2 2 2" xfId="423" xr:uid="{40B125C7-9A33-47F5-95C7-9562FDD81604}"/>
    <cellStyle name="Currency 3 2 3 2 2 3" xfId="721" xr:uid="{275ECEE0-C60F-4B7C-8F1A-D3BD256ACDA0}"/>
    <cellStyle name="Currency 3 2 3 2 3" xfId="422" xr:uid="{7A7B3853-F939-44E6-A6DB-F71DC1B5190F}"/>
    <cellStyle name="Currency 3 2 3 2 3 2" xfId="751" xr:uid="{054787CC-309B-481D-BC0C-E43A90AE702C}"/>
    <cellStyle name="Currency 3 2 3 2 4" xfId="620" xr:uid="{A54F3640-FD5B-48D7-928E-D75423913FBC}"/>
    <cellStyle name="Currency 3 2 3 2 5" xfId="1577" xr:uid="{FCAF91D1-404C-4439-9E52-3F4F1D8074A8}"/>
    <cellStyle name="Currency 3 2 3 3" xfId="221" xr:uid="{C6A1DDC2-01BC-44CA-ABAA-5D7200ABCD10}"/>
    <cellStyle name="Currency 3 2 3 3 2" xfId="424" xr:uid="{F92C6FEB-7CEB-46B2-ACE3-3CA4D578B302}"/>
    <cellStyle name="Currency 3 2 3 3 2 2" xfId="770" xr:uid="{7A0D3DE9-EC99-4CFC-A05C-578A0486CC38}"/>
    <cellStyle name="Currency 3 2 3 3 3" xfId="657" xr:uid="{6AA073F1-C0A4-4B21-A372-44DD7269B434}"/>
    <cellStyle name="Currency 3 2 3 4" xfId="421" xr:uid="{9ECED1CC-2F9A-4D6D-9916-597BDB0CFFE8}"/>
    <cellStyle name="Currency 3 2 3 4 2" xfId="689" xr:uid="{A41B96AB-1355-48A4-A70F-7D49A6BF179E}"/>
    <cellStyle name="Currency 3 2 3 5" xfId="705" xr:uid="{B4BDA9AE-CBF1-4A47-AE20-CFE6AD43EC0B}"/>
    <cellStyle name="Currency 3 2 3 6" xfId="737" xr:uid="{3250A534-0E3F-4CF9-B2AD-6F3CEABF858C}"/>
    <cellStyle name="Currency 3 2 3 7" xfId="785" xr:uid="{7A6B3421-FEB5-4166-95EB-1A58EABF2A72}"/>
    <cellStyle name="Currency 3 2 3 8" xfId="606" xr:uid="{CC7C513C-AF2A-4B94-B11E-E98B17EF47C2}"/>
    <cellStyle name="Currency 3 2 3 9" xfId="1562" xr:uid="{C11BB0F7-A9F8-4979-978E-8205C87C7528}"/>
    <cellStyle name="Currency 3 2 4" xfId="181" xr:uid="{DD1775FF-32C7-4C39-AD3E-5F20AE6E0C48}"/>
    <cellStyle name="Currency 3 2 4 2" xfId="228" xr:uid="{01404764-CE18-44B5-B5CF-A8140F0F5634}"/>
    <cellStyle name="Currency 3 2 4 2 2" xfId="426" xr:uid="{AA086516-EEE7-4292-811E-2E657205764A}"/>
    <cellStyle name="Currency 3 2 4 2 3" xfId="713" xr:uid="{BD6548AB-9E26-4882-9401-7CBD7F55FA67}"/>
    <cellStyle name="Currency 3 2 4 3" xfId="425" xr:uid="{DD175EE4-C4C3-446E-A3C5-9A923FF11326}"/>
    <cellStyle name="Currency 3 2 4 3 2" xfId="744" xr:uid="{A25358E1-7F4F-4A46-BAC4-88C0CF43B033}"/>
    <cellStyle name="Currency 3 2 4 4" xfId="613" xr:uid="{155572B7-D187-4188-8399-FDC379B55E05}"/>
    <cellStyle name="Currency 3 2 4 5" xfId="1569" xr:uid="{7D6B787D-9194-4692-981A-9D5AE0FA6982}"/>
    <cellStyle name="Currency 3 2 5" xfId="213" xr:uid="{EF35FB62-362B-4DC6-BA06-34BB462CDDA0}"/>
    <cellStyle name="Currency 3 2 5 2" xfId="427" xr:uid="{260732F9-C112-445A-B78F-20664EB0D63A}"/>
    <cellStyle name="Currency 3 2 5 2 2" xfId="758" xr:uid="{FC55B4C3-CE46-41E5-9D61-80F321F49653}"/>
    <cellStyle name="Currency 3 2 5 3" xfId="627" xr:uid="{7E9608A5-2FCE-4524-AE5B-33B9B643E059}"/>
    <cellStyle name="Currency 3 2 6" xfId="301" xr:uid="{8EA1D40A-6986-4C39-86C1-A72389570FBC}"/>
    <cellStyle name="Currency 3 2 6 2" xfId="682" xr:uid="{4092C636-7709-45AF-90CF-A63C496FBC85}"/>
    <cellStyle name="Currency 3 2 7" xfId="265" xr:uid="{CB7A57F2-DC39-45B7-A3BD-2F6C5BB65CAD}"/>
    <cellStyle name="Currency 3 2 7 2" xfId="697" xr:uid="{0581AD81-90B7-403E-838A-1B0F4DF83482}"/>
    <cellStyle name="Currency 3 2 8" xfId="412" xr:uid="{D73A4808-10F2-49D1-87E3-A21C57511683}"/>
    <cellStyle name="Currency 3 2 8 2" xfId="729" xr:uid="{5CF822B5-B1BB-4005-8A39-05D501A43C73}"/>
    <cellStyle name="Currency 3 2 9" xfId="777" xr:uid="{0DBE27D9-EA6A-4507-82F7-5D5E7D31213A}"/>
    <cellStyle name="Currency 3 3" xfId="35" xr:uid="{00000000-0005-0000-0000-00002E000000}"/>
    <cellStyle name="Currency 3 3 10" xfId="599" xr:uid="{468B9497-8CC7-4971-A959-FFDE26347BAE}"/>
    <cellStyle name="Currency 3 3 11" xfId="1555" xr:uid="{E8711775-7E0E-4002-A75E-BF291AF62F43}"/>
    <cellStyle name="Currency 3 3 2" xfId="138" xr:uid="{00000000-0005-0000-0000-00002F000000}"/>
    <cellStyle name="Currency 3 3 2 10" xfId="1558" xr:uid="{9A13A379-1C6F-45D8-9C5D-570635D8A93B}"/>
    <cellStyle name="Currency 3 3 2 2" xfId="172" xr:uid="{BE0F953E-D9FC-4A23-B846-6DD235C2C60C}"/>
    <cellStyle name="Currency 3 3 2 2 2" xfId="193" xr:uid="{6FBAEC43-2F59-4DC0-A0F0-6C8F581FFFC6}"/>
    <cellStyle name="Currency 3 3 2 2 2 2" xfId="240" xr:uid="{27FE0F76-48EC-415F-9893-3565CE87EDDD}"/>
    <cellStyle name="Currency 3 3 2 2 2 2 2" xfId="432" xr:uid="{ADD90F43-1DF7-4A3D-9186-5F8215E59D60}"/>
    <cellStyle name="Currency 3 3 2 2 2 2 3" xfId="725" xr:uid="{5D8CFDC0-E35F-4A90-8A4E-FA2A20A2A953}"/>
    <cellStyle name="Currency 3 3 2 2 2 3" xfId="431" xr:uid="{F25DC5EC-09FD-4D76-9475-40C6B4E24DB3}"/>
    <cellStyle name="Currency 3 3 2 2 2 3 2" xfId="755" xr:uid="{1192FDC4-44EC-4688-84EB-1F9EB33A0DEE}"/>
    <cellStyle name="Currency 3 3 2 2 2 4" xfId="624" xr:uid="{2B0FDD95-F9E0-4512-BA1A-BDEA3064F963}"/>
    <cellStyle name="Currency 3 3 2 2 2 5" xfId="1581" xr:uid="{E13F9E37-5232-439E-B18F-23DBAB1FF04D}"/>
    <cellStyle name="Currency 3 3 2 2 3" xfId="225" xr:uid="{16387172-A5FE-4438-B224-6841775A9DE1}"/>
    <cellStyle name="Currency 3 3 2 2 3 2" xfId="433" xr:uid="{5D363B88-52F7-434D-B639-7CFD00FCFC66}"/>
    <cellStyle name="Currency 3 3 2 2 3 3" xfId="693" xr:uid="{4D65CD97-304F-4864-B160-CFBC3E86BC00}"/>
    <cellStyle name="Currency 3 3 2 2 4" xfId="430" xr:uid="{A9B61A95-FA49-4EA0-B0E8-8F9FF2C0398F}"/>
    <cellStyle name="Currency 3 3 2 2 4 2" xfId="709" xr:uid="{3380869B-D860-491E-A2ED-859890EB846F}"/>
    <cellStyle name="Currency 3 3 2 2 5" xfId="741" xr:uid="{34647CDC-D700-4D03-9A5D-459853E45D52}"/>
    <cellStyle name="Currency 3 3 2 2 6" xfId="789" xr:uid="{D0BED18A-D3C2-4433-AE68-653A69521127}"/>
    <cellStyle name="Currency 3 3 2 2 7" xfId="610" xr:uid="{12CAA497-F672-47E3-9B4D-561B442D410A}"/>
    <cellStyle name="Currency 3 3 2 2 8" xfId="1566" xr:uid="{4D995E97-8CE2-4EEE-93F1-21B7E4923C17}"/>
    <cellStyle name="Currency 3 3 2 3" xfId="185" xr:uid="{0979EB98-3281-4D9A-BDCD-937B6AE27EAE}"/>
    <cellStyle name="Currency 3 3 2 3 2" xfId="232" xr:uid="{627FEE77-ACA1-419D-926C-19F2ACB2C7EF}"/>
    <cellStyle name="Currency 3 3 2 3 2 2" xfId="435" xr:uid="{36FFC4A7-CB8A-44D3-890B-966F4DF6DECE}"/>
    <cellStyle name="Currency 3 3 2 3 2 3" xfId="717" xr:uid="{6F7102DF-0950-4418-B723-31C30A3C6C6B}"/>
    <cellStyle name="Currency 3 3 2 3 3" xfId="434" xr:uid="{478B1095-132A-4128-8114-F1B710D3F022}"/>
    <cellStyle name="Currency 3 3 2 3 3 2" xfId="748" xr:uid="{D228422A-680D-4983-9080-7D83BEF138B8}"/>
    <cellStyle name="Currency 3 3 2 3 4" xfId="617" xr:uid="{8AED9E27-DEB3-456D-9C50-A782711AA7BF}"/>
    <cellStyle name="Currency 3 3 2 3 5" xfId="1573" xr:uid="{883863F5-8920-409E-97B6-1FA7E84D7E3C}"/>
    <cellStyle name="Currency 3 3 2 4" xfId="217" xr:uid="{F2783288-593C-43BF-B1F9-E7599AD1D6C0}"/>
    <cellStyle name="Currency 3 3 2 4 2" xfId="436" xr:uid="{B047D6CF-810C-4A40-BD0A-0FE4E40BDA34}"/>
    <cellStyle name="Currency 3 3 2 4 2 2" xfId="762" xr:uid="{892F7BDF-8D0F-43A7-8F5B-C2109516CECF}"/>
    <cellStyle name="Currency 3 3 2 4 3" xfId="631" xr:uid="{C90A0264-B553-48F6-AD77-5A524030DC69}"/>
    <cellStyle name="Currency 3 3 2 5" xfId="429" xr:uid="{E4FCCF25-62B5-4634-AFDB-552C6A436B4D}"/>
    <cellStyle name="Currency 3 3 2 5 2" xfId="686" xr:uid="{C9BE7055-2AF3-4822-B27E-6237B1C520C5}"/>
    <cellStyle name="Currency 3 3 2 6" xfId="701" xr:uid="{6D5EA8DB-9B54-46EC-BB1F-003E88EC9A5E}"/>
    <cellStyle name="Currency 3 3 2 7" xfId="733" xr:uid="{ECC56A4C-DD01-43A4-A0D9-08291BC2EB9F}"/>
    <cellStyle name="Currency 3 3 2 8" xfId="781" xr:uid="{EA30B23C-1823-44DA-817A-B76893357B8D}"/>
    <cellStyle name="Currency 3 3 2 9" xfId="602" xr:uid="{58D35A2E-DBF3-4FAA-8274-49636DE375E6}"/>
    <cellStyle name="Currency 3 3 3" xfId="169" xr:uid="{7BE6BB60-81E7-4C2B-99B9-AFC751121C86}"/>
    <cellStyle name="Currency 3 3 3 2" xfId="190" xr:uid="{FA6CB750-C275-4C02-A063-E0A810AE574C}"/>
    <cellStyle name="Currency 3 3 3 2 2" xfId="237" xr:uid="{08816B12-CD27-41D9-AED3-2EBB766DC1BE}"/>
    <cellStyle name="Currency 3 3 3 2 2 2" xfId="439" xr:uid="{83CE3534-3B8A-47C2-8D18-1053E8B52F90}"/>
    <cellStyle name="Currency 3 3 3 2 2 3" xfId="722" xr:uid="{0A6D8A53-0F11-49ED-83B0-1C5D0638A76C}"/>
    <cellStyle name="Currency 3 3 3 2 3" xfId="438" xr:uid="{C9C11A47-4E79-4232-A82F-F2E9703C59C5}"/>
    <cellStyle name="Currency 3 3 3 2 3 2" xfId="752" xr:uid="{42562B2E-E07C-4AE1-8158-392D52BA0311}"/>
    <cellStyle name="Currency 3 3 3 2 4" xfId="621" xr:uid="{F1210EFB-6888-4211-8295-322E5E66805E}"/>
    <cellStyle name="Currency 3 3 3 2 5" xfId="1578" xr:uid="{66132B0C-4B62-4138-9789-C63905AAEB41}"/>
    <cellStyle name="Currency 3 3 3 3" xfId="222" xr:uid="{550C9885-E08A-43F9-9A93-354A4C9FF3A9}"/>
    <cellStyle name="Currency 3 3 3 3 2" xfId="440" xr:uid="{E9301125-8EF6-40A3-A9A1-29C27529218D}"/>
    <cellStyle name="Currency 3 3 3 3 2 2" xfId="772" xr:uid="{58890FC6-E78B-4A34-9175-7B446340FCC9}"/>
    <cellStyle name="Currency 3 3 3 3 3" xfId="659" xr:uid="{1231F0FE-092A-4CBF-8B53-0F2403580F0B}"/>
    <cellStyle name="Currency 3 3 3 4" xfId="437" xr:uid="{99408D2A-BCAB-41BB-80F5-2310926CE390}"/>
    <cellStyle name="Currency 3 3 3 4 2" xfId="690" xr:uid="{13BF4991-6658-4F22-AD60-16F05D1238F2}"/>
    <cellStyle name="Currency 3 3 3 5" xfId="706" xr:uid="{DB760956-E1C0-4D65-ADA5-30776EA6D676}"/>
    <cellStyle name="Currency 3 3 3 6" xfId="738" xr:uid="{2ED6A9EC-E591-45D3-8568-80FD7782EBAA}"/>
    <cellStyle name="Currency 3 3 3 7" xfId="786" xr:uid="{56FDF3E0-8A7B-44B4-B724-CCCE6FEB401F}"/>
    <cellStyle name="Currency 3 3 3 8" xfId="607" xr:uid="{EA191296-DE69-4A28-9D2C-18EEBBF7B9F0}"/>
    <cellStyle name="Currency 3 3 3 9" xfId="1563" xr:uid="{DDA02D04-16F6-47EE-8DB3-BA2D1304916F}"/>
    <cellStyle name="Currency 3 3 4" xfId="182" xr:uid="{00F58DFB-28F0-4F47-9DD8-2380C7F4C9C5}"/>
    <cellStyle name="Currency 3 3 4 2" xfId="229" xr:uid="{60681AC5-2F88-4513-82A5-667A0A745BC7}"/>
    <cellStyle name="Currency 3 3 4 2 2" xfId="442" xr:uid="{FF6EF1D3-BA1F-4E33-A6B5-62C6AEEF2356}"/>
    <cellStyle name="Currency 3 3 4 2 3" xfId="714" xr:uid="{EEC50481-C262-4519-8267-C5352177D707}"/>
    <cellStyle name="Currency 3 3 4 3" xfId="441" xr:uid="{F968B88C-E6B1-4D88-BD98-DEB5D379BA64}"/>
    <cellStyle name="Currency 3 3 4 3 2" xfId="745" xr:uid="{C50DEEC6-40F3-4B89-A1B0-6B2026E275F3}"/>
    <cellStyle name="Currency 3 3 4 4" xfId="614" xr:uid="{D548E91B-832E-4A5F-9BF0-797C70320E34}"/>
    <cellStyle name="Currency 3 3 4 5" xfId="1570" xr:uid="{5FEA2925-B166-417E-B58B-A70222459816}"/>
    <cellStyle name="Currency 3 3 5" xfId="214" xr:uid="{B9E175D3-F922-4CAE-9D78-43875EABFF4B}"/>
    <cellStyle name="Currency 3 3 5 2" xfId="443" xr:uid="{DCD0D2F6-E9C0-486F-9063-377DC039EDB3}"/>
    <cellStyle name="Currency 3 3 5 2 2" xfId="759" xr:uid="{4568CE9B-50B2-42DB-8074-1F084ED4B911}"/>
    <cellStyle name="Currency 3 3 5 3" xfId="628" xr:uid="{428556AE-75B2-41B0-8132-C378C10DA418}"/>
    <cellStyle name="Currency 3 3 6" xfId="302" xr:uid="{5B61ED87-0B50-4E0D-84E7-93280B90ED19}"/>
    <cellStyle name="Currency 3 3 6 2" xfId="683" xr:uid="{A679B954-E384-4FE7-A815-86C0CFA1F0AD}"/>
    <cellStyle name="Currency 3 3 7" xfId="267" xr:uid="{E28CB40C-821F-4692-87D2-266406248F4E}"/>
    <cellStyle name="Currency 3 3 7 2" xfId="698" xr:uid="{A9AE1615-B5E6-440F-B101-669723CFB0EF}"/>
    <cellStyle name="Currency 3 3 8" xfId="428" xr:uid="{BC9DFF48-21F4-460E-9356-1CD3719C9914}"/>
    <cellStyle name="Currency 3 3 8 2" xfId="730" xr:uid="{88BB39D0-1967-4E3F-A773-B415E09C9CB5}"/>
    <cellStyle name="Currency 3 3 9" xfId="778" xr:uid="{CE253677-5350-42D9-AE85-F2B50D6DBAA5}"/>
    <cellStyle name="Currency 3 4" xfId="136" xr:uid="{00000000-0005-0000-0000-000030000000}"/>
    <cellStyle name="Currency 3 4 10" xfId="1556" xr:uid="{BF3DEB36-86CF-4C44-9AB3-C3D085DBDB4C}"/>
    <cellStyle name="Currency 3 4 2" xfId="170" xr:uid="{CF3B7E07-C720-42AA-B9CD-03961E4786F8}"/>
    <cellStyle name="Currency 3 4 2 2" xfId="191" xr:uid="{87C2B4F1-3602-4067-8AE1-459B08E86A5C}"/>
    <cellStyle name="Currency 3 4 2 2 2" xfId="238" xr:uid="{EBF44410-820D-416D-A6A2-03D1709EC9E0}"/>
    <cellStyle name="Currency 3 4 2 2 2 2" xfId="447" xr:uid="{87C0E10B-D576-469D-AF76-6AF6EC28E468}"/>
    <cellStyle name="Currency 3 4 2 2 2 3" xfId="723" xr:uid="{3EC05B96-DE79-4A9F-872A-F4092A502EC8}"/>
    <cellStyle name="Currency 3 4 2 2 3" xfId="446" xr:uid="{1DA46382-E023-4416-8CF5-94F66ABAE59B}"/>
    <cellStyle name="Currency 3 4 2 2 3 2" xfId="753" xr:uid="{CCC860AF-1443-46D5-8962-DE1BA83AD080}"/>
    <cellStyle name="Currency 3 4 2 2 4" xfId="622" xr:uid="{B08A6985-1E57-4E4C-9CFA-FD873EC3646F}"/>
    <cellStyle name="Currency 3 4 2 2 5" xfId="1579" xr:uid="{8DF60B77-D86E-4051-A18C-C95763F6D9A2}"/>
    <cellStyle name="Currency 3 4 2 3" xfId="223" xr:uid="{73B2DF91-2533-49F9-9550-19A446D651DD}"/>
    <cellStyle name="Currency 3 4 2 3 2" xfId="448" xr:uid="{A80127DE-93AA-4C7B-B11F-D6AD8AA666CB}"/>
    <cellStyle name="Currency 3 4 2 3 3" xfId="691" xr:uid="{16D9B03D-0DBF-49EB-A1AF-3716661603D7}"/>
    <cellStyle name="Currency 3 4 2 4" xfId="445" xr:uid="{8CA9A3F1-7632-40EA-921F-5414FF4F30A5}"/>
    <cellStyle name="Currency 3 4 2 4 2" xfId="707" xr:uid="{95FD491E-4B5F-4B46-AD2B-FFDE12723F2B}"/>
    <cellStyle name="Currency 3 4 2 5" xfId="739" xr:uid="{33D6CAB6-901E-4330-B836-2085EE26466A}"/>
    <cellStyle name="Currency 3 4 2 6" xfId="787" xr:uid="{09DD89A9-0C55-4837-B7A0-329B0110076F}"/>
    <cellStyle name="Currency 3 4 2 7" xfId="608" xr:uid="{0DB7D62B-7E77-4C12-98DE-7A878E1236FA}"/>
    <cellStyle name="Currency 3 4 2 8" xfId="1564" xr:uid="{86E0A4A6-D818-4334-B13B-E65B10420C0E}"/>
    <cellStyle name="Currency 3 4 3" xfId="183" xr:uid="{3992F6D0-D18F-41CE-B769-714873F0FAF8}"/>
    <cellStyle name="Currency 3 4 3 2" xfId="230" xr:uid="{A8B090F5-29B5-4B89-BDEB-5DA048952255}"/>
    <cellStyle name="Currency 3 4 3 2 2" xfId="450" xr:uid="{23D87DDC-EF8D-418D-BC62-647300FD9EA3}"/>
    <cellStyle name="Currency 3 4 3 2 3" xfId="715" xr:uid="{9A6CE2B0-6C8C-4477-AF1E-D3E708FEA45C}"/>
    <cellStyle name="Currency 3 4 3 3" xfId="449" xr:uid="{8FF6A3D2-5A1F-4A04-A050-0E054F99EF20}"/>
    <cellStyle name="Currency 3 4 3 3 2" xfId="746" xr:uid="{4BB12A80-4DB1-4D54-8B0F-504D1F9C7638}"/>
    <cellStyle name="Currency 3 4 3 4" xfId="615" xr:uid="{E9E0579D-FE40-477D-927A-7AB9E24E7AB2}"/>
    <cellStyle name="Currency 3 4 3 5" xfId="1571" xr:uid="{7710C860-786C-4077-93BE-7EFAABCE330B}"/>
    <cellStyle name="Currency 3 4 4" xfId="215" xr:uid="{E16DE15B-7284-44E3-A7B0-B05D0C7BBBC6}"/>
    <cellStyle name="Currency 3 4 4 2" xfId="451" xr:uid="{4E12B539-CFA8-4049-A8DD-868D118F6D48}"/>
    <cellStyle name="Currency 3 4 4 2 2" xfId="760" xr:uid="{90266F44-D366-4AE5-AA60-A7967E19B80B}"/>
    <cellStyle name="Currency 3 4 4 3" xfId="629" xr:uid="{CE34CECF-AA53-4783-88FC-DF85D415AFEA}"/>
    <cellStyle name="Currency 3 4 5" xfId="300" xr:uid="{E519B181-5731-4217-8EE3-D6018B63B28B}"/>
    <cellStyle name="Currency 3 4 5 2" xfId="684" xr:uid="{75AA1583-7186-4F48-A3F0-A86A96318CA4}"/>
    <cellStyle name="Currency 3 4 6" xfId="444" xr:uid="{3AB56645-8397-42EA-928D-26D0A38BEF85}"/>
    <cellStyle name="Currency 3 4 6 2" xfId="699" xr:uid="{B44CF01A-95C4-4499-965E-7EBB1E73F37A}"/>
    <cellStyle name="Currency 3 4 7" xfId="731" xr:uid="{BBED6099-A71E-4AC8-8DAF-131A2C6AE3CF}"/>
    <cellStyle name="Currency 3 4 8" xfId="779" xr:uid="{B9A9F7D7-B10B-4AFE-8761-286A17FC9437}"/>
    <cellStyle name="Currency 3 4 9" xfId="600" xr:uid="{B26D3F8A-C44A-480D-9A68-2868CBE3152E}"/>
    <cellStyle name="Currency 3 5" xfId="167" xr:uid="{60EF3CD3-263F-4323-AF4B-1B57A05B710C}"/>
    <cellStyle name="Currency 3 5 2" xfId="188" xr:uid="{68D593A9-589F-49C9-83FC-04D385F07800}"/>
    <cellStyle name="Currency 3 5 2 2" xfId="235" xr:uid="{6B9886CE-984E-4633-9D77-83C7F853882D}"/>
    <cellStyle name="Currency 3 5 2 2 2" xfId="454" xr:uid="{214AFCD5-C8C0-4D8A-9CBD-77AF7104D2A0}"/>
    <cellStyle name="Currency 3 5 2 2 3" xfId="720" xr:uid="{5D6E5661-34A0-4193-9AA6-C55A308A4118}"/>
    <cellStyle name="Currency 3 5 2 3" xfId="453" xr:uid="{0477FFF1-5C67-4358-ADD6-A0636024CED5}"/>
    <cellStyle name="Currency 3 5 2 3 2" xfId="750" xr:uid="{23E4F993-DE5F-4A07-A256-FEC8559FFB95}"/>
    <cellStyle name="Currency 3 5 2 4" xfId="619" xr:uid="{7C55FBBD-06B3-454B-B038-F76E24FBF0F8}"/>
    <cellStyle name="Currency 3 5 2 5" xfId="1576" xr:uid="{E27F4F5C-1576-4E92-8D38-FB3480120D29}"/>
    <cellStyle name="Currency 3 5 3" xfId="220" xr:uid="{4C08E314-39B2-42E6-A71E-48990F7C326F}"/>
    <cellStyle name="Currency 3 5 3 2" xfId="455" xr:uid="{A26A9355-1B3B-4BC3-A928-DDEA22515AAD}"/>
    <cellStyle name="Currency 3 5 3 2 2" xfId="769" xr:uid="{4D8E8801-8EBB-4B5A-BEB3-AC5CB93B588D}"/>
    <cellStyle name="Currency 3 5 3 3" xfId="656" xr:uid="{5DA75E4C-B4A6-4E52-87E1-3604722506D5}"/>
    <cellStyle name="Currency 3 5 4" xfId="452" xr:uid="{CC53D268-7032-4749-8308-44E82F9A9FF4}"/>
    <cellStyle name="Currency 3 5 4 2" xfId="688" xr:uid="{03A146CD-DC89-4824-9A67-68C96ED87BEC}"/>
    <cellStyle name="Currency 3 5 5" xfId="704" xr:uid="{3002E6AF-CDBD-4542-9AC4-96ED796724D0}"/>
    <cellStyle name="Currency 3 5 6" xfId="736" xr:uid="{5C18D0DF-7348-4E0D-B7BD-2D4DCE4EEA89}"/>
    <cellStyle name="Currency 3 5 7" xfId="784" xr:uid="{35C1697C-3949-4913-94D8-8EC8EB83DE6C}"/>
    <cellStyle name="Currency 3 5 8" xfId="605" xr:uid="{36963CF7-1826-4B8A-A913-CDA2BD3DCF6C}"/>
    <cellStyle name="Currency 3 5 9" xfId="1561" xr:uid="{5639558F-003F-4518-BEF1-3411E1CC537A}"/>
    <cellStyle name="Currency 3 6" xfId="180" xr:uid="{F2E31031-A2B0-4272-A1A1-8B82C1B03633}"/>
    <cellStyle name="Currency 3 6 2" xfId="227" xr:uid="{E1764DA2-FCA1-4845-8049-D28FD207D06C}"/>
    <cellStyle name="Currency 3 6 2 2" xfId="457" xr:uid="{9FF56CB3-3C22-432D-BFCA-06C944D34DFA}"/>
    <cellStyle name="Currency 3 6 2 3" xfId="712" xr:uid="{F713DC40-B0D2-40E7-AD2A-CFB7F0E40A94}"/>
    <cellStyle name="Currency 3 6 3" xfId="456" xr:uid="{CFAF0D9C-3531-4FD8-891E-7015C8166A3D}"/>
    <cellStyle name="Currency 3 6 3 2" xfId="743" xr:uid="{48693793-0475-4115-8119-5B13F17BCB71}"/>
    <cellStyle name="Currency 3 6 4" xfId="612" xr:uid="{9995FFAB-6261-4EB6-AFAD-B329482AB50F}"/>
    <cellStyle name="Currency 3 6 5" xfId="1568" xr:uid="{5210098F-8EB0-4A4A-A014-ECF9AD26BADF}"/>
    <cellStyle name="Currency 3 7" xfId="212" xr:uid="{2F584727-9E53-4B00-97F3-FA510F9FA569}"/>
    <cellStyle name="Currency 3 7 2" xfId="458" xr:uid="{8A50F406-5E5C-4CD4-BCE7-7332D7D2ADBA}"/>
    <cellStyle name="Currency 3 7 2 2" xfId="757" xr:uid="{57B21358-582A-4BEC-9722-65F2E1F45400}"/>
    <cellStyle name="Currency 3 7 3" xfId="626" xr:uid="{7C3E2CEB-5C96-483D-A0DA-6A8931BDA301}"/>
    <cellStyle name="Currency 3 8" xfId="255" xr:uid="{73C54427-817D-4368-88C4-B7888D0C3428}"/>
    <cellStyle name="Currency 3 8 2" xfId="681" xr:uid="{84B0D9F7-B020-46F8-9BE8-B277EBE2E395}"/>
    <cellStyle name="Currency 3 9" xfId="320" xr:uid="{6CEF52DD-F619-44DE-8730-683354AF3CCE}"/>
    <cellStyle name="Currency 3 9 2" xfId="696" xr:uid="{D509684F-B7C9-4C9F-B5D5-ABC1345DE1F3}"/>
    <cellStyle name="Currency 4" xfId="266" xr:uid="{024FDEEB-2375-4672-BEBC-FF68D858132E}"/>
    <cellStyle name="Currency 4 2" xfId="251" xr:uid="{E98BB32F-EF7E-45B1-8CEF-9CCA7C05B3E0}"/>
    <cellStyle name="Currency 4 2 2" xfId="774" xr:uid="{62F959FA-F966-4EAC-8A14-66EC73AF8CF1}"/>
    <cellStyle name="Currency 4 2 3" xfId="661" xr:uid="{EF314E31-F022-4FBA-98A2-8C68AD800C9A}"/>
    <cellStyle name="Currency 4 3" xfId="773" xr:uid="{42D06916-BCFB-47FB-B4CB-3A0333B6555B}"/>
    <cellStyle name="Currency 4 4" xfId="660" xr:uid="{D31967FF-5737-428D-A575-1D670FD47DD8}"/>
    <cellStyle name="Currency 5" xfId="275" xr:uid="{1230CC55-CDAE-49A7-A65E-FCA2C037A457}"/>
    <cellStyle name="Currency 5 2" xfId="766" xr:uid="{71AD1F8E-F182-4620-AF89-5AC05E53A302}"/>
    <cellStyle name="Currency 5 3" xfId="653" xr:uid="{EE2AC994-55A9-45F1-88A1-D6EC82DE6835}"/>
    <cellStyle name="Currency 6" xfId="666" xr:uid="{FB8267CC-CEDB-4BAD-BF50-4490DD5CEC60}"/>
    <cellStyle name="Currency 7" xfId="799" xr:uid="{80F7925B-523F-44F8-91CE-66729D819E2D}"/>
    <cellStyle name="Default_Uvuceni" xfId="36" xr:uid="{00000000-0005-0000-0000-000031000000}"/>
    <cellStyle name="Entered" xfId="37" xr:uid="{00000000-0005-0000-0000-000032000000}"/>
    <cellStyle name="Entered 2" xfId="303" xr:uid="{9E81B999-E431-4BA2-902F-C91AC329F86D}"/>
    <cellStyle name="Entered 3" xfId="459" xr:uid="{5B11C5DF-0BFD-41ED-B33A-A3DE761C5D3F}"/>
    <cellStyle name="Excel Built-in Comma" xfId="460" xr:uid="{EFBB0835-E974-49D9-BB40-30A7432205BA}"/>
    <cellStyle name="Excel Built-in Explanatory Text" xfId="804" xr:uid="{D0BDC797-FA60-438D-86A7-AF74C6174AE2}"/>
    <cellStyle name="Excel Built-in Normal" xfId="38" xr:uid="{00000000-0005-0000-0000-000033000000}"/>
    <cellStyle name="Excel Built-in Normal 1" xfId="461" xr:uid="{5317F2E7-6BF1-4A5D-A03C-FAC4575AEF61}"/>
    <cellStyle name="Excel Built-in Normal 2" xfId="648" xr:uid="{F9F6B16C-5D79-49E9-BEB2-FAE105D7C1BD}"/>
    <cellStyle name="Good 3" xfId="39" xr:uid="{00000000-0005-0000-0000-000034000000}"/>
    <cellStyle name="Good 3 2" xfId="304" xr:uid="{2B222521-3EAF-44E9-9C54-45F95FECB996}"/>
    <cellStyle name="Good 3 3" xfId="462" xr:uid="{73310EA7-C47B-44A1-BE30-A6E845BC37E2}"/>
    <cellStyle name="Good 4" xfId="40" xr:uid="{00000000-0005-0000-0000-000035000000}"/>
    <cellStyle name="Good 4 2" xfId="305" xr:uid="{38B28EBD-C7D3-4C02-B23B-ADA5999D7405}"/>
    <cellStyle name="Good 4 3" xfId="463" xr:uid="{7D8CAAC9-FD23-45EA-B424-65462BD573FF}"/>
    <cellStyle name="Grey" xfId="41" xr:uid="{00000000-0005-0000-0000-000036000000}"/>
    <cellStyle name="Grey 2" xfId="306" xr:uid="{34B8BA90-BE51-4AB9-AF4F-FE2FECE94B20}"/>
    <cellStyle name="Grey 3" xfId="464" xr:uid="{D4FDE5CB-2B8E-4450-80AF-ECA25FA2F4E6}"/>
    <cellStyle name="Head 1" xfId="42" xr:uid="{00000000-0005-0000-0000-000037000000}"/>
    <cellStyle name="Head 1 2" xfId="307" xr:uid="{0CBDCE99-45D6-4C6B-B332-EB08B7321855}"/>
    <cellStyle name="Head 1 3" xfId="465" xr:uid="{6F73EBDD-B579-477B-BFE1-9D8D72918470}"/>
    <cellStyle name="Header1" xfId="43" xr:uid="{00000000-0005-0000-0000-000038000000}"/>
    <cellStyle name="Header1 2" xfId="308" xr:uid="{1B7E60BD-D747-4F93-B7E0-6DDC55122C03}"/>
    <cellStyle name="Header1 3" xfId="466" xr:uid="{268B91EF-CC87-4435-AA0C-5673B93528EC}"/>
    <cellStyle name="Header2" xfId="44" xr:uid="{00000000-0005-0000-0000-000039000000}"/>
    <cellStyle name="Header2 2" xfId="309" xr:uid="{1073FED6-A8CA-4CCD-96B9-8303A7712415}"/>
    <cellStyle name="Header2 3" xfId="467" xr:uid="{1832E4B5-DF79-48F0-8E92-6DFAFF508F5E}"/>
    <cellStyle name="Heading" xfId="468" xr:uid="{9F2DC2C9-580A-4D2E-A33A-60F6CE441C0B}"/>
    <cellStyle name="Heading1" xfId="469" xr:uid="{664ED5BA-C8D7-4A44-B62E-494BE74B87FB}"/>
    <cellStyle name="HEADINGS" xfId="45" xr:uid="{00000000-0005-0000-0000-00003A000000}"/>
    <cellStyle name="HEADINGS 2" xfId="310" xr:uid="{31A18F8D-12BE-45E2-AEE2-48A7B6784546}"/>
    <cellStyle name="HEADINGS 3" xfId="470" xr:uid="{23BDC8D8-6ED7-462B-A428-B434C469B65A}"/>
    <cellStyle name="HEADINGSTOP" xfId="46" xr:uid="{00000000-0005-0000-0000-00003B000000}"/>
    <cellStyle name="HEADINGSTOP 2" xfId="311" xr:uid="{60BEE212-07C9-47EC-BFA1-E1782EF19BA1}"/>
    <cellStyle name="HEADINGSTOP 3" xfId="471" xr:uid="{FC4A395C-9DE7-40A3-A525-576F4AB5D731}"/>
    <cellStyle name="Hiperveza 2" xfId="805" xr:uid="{4A27FEDE-2F63-44B5-9F5F-A67D56701CF9}"/>
    <cellStyle name="Input [yellow]" xfId="47" xr:uid="{00000000-0005-0000-0000-00003C000000}"/>
    <cellStyle name="Input [yellow] 2" xfId="312" xr:uid="{0295B09F-B1CB-4549-966B-0735DCF030AF}"/>
    <cellStyle name="Input [yellow] 3" xfId="472" xr:uid="{6594F223-939E-4BAD-B7C6-CA17E1281F95}"/>
    <cellStyle name="jed. mj." xfId="203" xr:uid="{619DEF22-0F71-4471-BAE0-B1DE0873258F}"/>
    <cellStyle name="jed. mj. 2" xfId="473" xr:uid="{038DB8D0-28C0-4D97-AA19-FE833421533D}"/>
    <cellStyle name="MASTER STEVILKE" xfId="48" xr:uid="{00000000-0005-0000-0000-00003D000000}"/>
    <cellStyle name="MASTER STEVILKE 2" xfId="313" xr:uid="{490EA30E-00C4-4DE0-B692-EE0BE8F3D74B}"/>
    <cellStyle name="MASTER STEVILKE 3" xfId="474" xr:uid="{6CF1BA6C-674F-4ED6-82FC-752E00C1AC17}"/>
    <cellStyle name="Migliaia (0)_RESULTS" xfId="49" xr:uid="{00000000-0005-0000-0000-00003E000000}"/>
    <cellStyle name="Migliaia_RESULTS" xfId="50" xr:uid="{00000000-0005-0000-0000-00003F000000}"/>
    <cellStyle name="naslov stavke" xfId="202" xr:uid="{168B4E64-2D7E-4FED-947C-74F4D39B7AE4}"/>
    <cellStyle name="naslov stavke 2" xfId="475" xr:uid="{246DEF84-2CFD-4335-88A6-E12FC2A689BD}"/>
    <cellStyle name="Navadno 3" xfId="806" xr:uid="{AECE7C68-D2A4-4EA2-983C-532154F93838}"/>
    <cellStyle name="Navadno_TUS_Planet popis" xfId="256" xr:uid="{6C6E808B-0186-4DA2-8015-4AC59041FEBB}"/>
    <cellStyle name="Neutral 2" xfId="807" xr:uid="{EB31CC02-40C2-4B5F-8549-263BFA571969}"/>
    <cellStyle name="Neutralno 2" xfId="673" xr:uid="{F5F9B895-2A5D-4C69-9F1A-6A334393AF8C}"/>
    <cellStyle name="Normal - Style1" xfId="51" xr:uid="{00000000-0005-0000-0000-000042000000}"/>
    <cellStyle name="Normal - Style1 2" xfId="52" xr:uid="{00000000-0005-0000-0000-000043000000}"/>
    <cellStyle name="Normal - Style1 2 2" xfId="315" xr:uid="{8D51AB29-6266-4FFE-AA3A-5CA672382ACC}"/>
    <cellStyle name="Normal - Style1 2 3" xfId="477" xr:uid="{93F7B85A-8D67-4D15-9990-26E56763957E}"/>
    <cellStyle name="Normal - Style1 3" xfId="314" xr:uid="{262C5404-5EF9-4C22-BD86-8A135EE8DE0F}"/>
    <cellStyle name="Normal - Style1 4" xfId="476" xr:uid="{D215CC43-7E2B-4F1F-B7B2-80235A710802}"/>
    <cellStyle name="Normal 10" xfId="3" xr:uid="{00000000-0005-0000-0000-000044000000}"/>
    <cellStyle name="Normal 10 2" xfId="53" xr:uid="{00000000-0005-0000-0000-000045000000}"/>
    <cellStyle name="Normal 10 2 2" xfId="348" xr:uid="{35F2C831-89FC-4F07-BEE8-4BF1C2721147}"/>
    <cellStyle name="Normal 10 2 2 2" xfId="671" xr:uid="{941307EA-04AE-4400-98DE-FF8BFC8A5083}"/>
    <cellStyle name="Normal 10 2 3" xfId="479" xr:uid="{153901C3-C951-420E-9004-B3314C99DB35}"/>
    <cellStyle name="Normal 10 3" xfId="157" xr:uid="{CA113B81-08E2-4CA4-85D1-72EC8AEDFA71}"/>
    <cellStyle name="Normal 10 3 2" xfId="480" xr:uid="{060B3D98-35EC-489D-A83D-31B534ACC12E}"/>
    <cellStyle name="Normal 10 3 2 2" xfId="649" xr:uid="{06AFF117-6D4C-4DEC-A61C-8C66A58BCF8F}"/>
    <cellStyle name="Normal 10 4" xfId="478" xr:uid="{4FEEF73B-9352-43D8-BBA3-118AF74AF695}"/>
    <cellStyle name="Normal 10 4 2" xfId="809" xr:uid="{079EFB8B-680A-4858-B3A3-37DFCD7171B9}"/>
    <cellStyle name="Normal 10 4 3" xfId="664" xr:uid="{96A1CCDE-C521-4169-AEF9-6047987D423B}"/>
    <cellStyle name="Normal 10 5" xfId="808" xr:uid="{6A61EBFB-C112-4E7F-9DFE-066C0D522323}"/>
    <cellStyle name="Normal 10_Jezevac_pecenjara_concept_tender_v_2011060_1" xfId="810" xr:uid="{9826C7AB-2DF2-4F8D-A579-B25EDE01F7D0}"/>
    <cellStyle name="Normal 11" xfId="54" xr:uid="{00000000-0005-0000-0000-000046000000}"/>
    <cellStyle name="Normal 11 2" xfId="55" xr:uid="{00000000-0005-0000-0000-000047000000}"/>
    <cellStyle name="Normal 11 2 2" xfId="482" xr:uid="{1C3793B2-B122-4AAD-A94C-5E635592B434}"/>
    <cellStyle name="Normal 11 3" xfId="481" xr:uid="{398BB456-5DC8-4B02-86CB-A4AFC349D2BA}"/>
    <cellStyle name="Normal 11 3 2" xfId="811" xr:uid="{DBA00A21-22C0-405E-8EE9-482748E870B0}"/>
    <cellStyle name="Normal 12" xfId="56" xr:uid="{00000000-0005-0000-0000-000048000000}"/>
    <cellStyle name="Normal 12 2" xfId="57" xr:uid="{00000000-0005-0000-0000-000049000000}"/>
    <cellStyle name="Normal 12 2 2" xfId="484" xr:uid="{3C1B0335-12AD-4F61-A911-6C623D811EEF}"/>
    <cellStyle name="Normal 12 3" xfId="483" xr:uid="{69172FED-56E6-4674-8CC4-B06EC3C06E24}"/>
    <cellStyle name="Normal 12 3 2" xfId="670" xr:uid="{D0961A4D-4DCA-4C60-8DE6-6B72F3BF426F}"/>
    <cellStyle name="Normal 12 4" xfId="812" xr:uid="{0D4ADD6D-E20E-4E21-BF1F-7E0B3B429152}"/>
    <cellStyle name="Normal 13" xfId="58" xr:uid="{00000000-0005-0000-0000-00004A000000}"/>
    <cellStyle name="Normal 13 2" xfId="59" xr:uid="{00000000-0005-0000-0000-00004B000000}"/>
    <cellStyle name="Normal 13 2 2" xfId="486" xr:uid="{12C60DAA-C13F-4862-9401-B3DCF30B85D5}"/>
    <cellStyle name="Normal 13 3" xfId="485" xr:uid="{9CE0BAAB-3A6C-4088-849E-A1C9123637AC}"/>
    <cellStyle name="Normal 13 3 2" xfId="813" xr:uid="{605D62FA-7EE3-43BE-B4F6-6DA993F64240}"/>
    <cellStyle name="Normal 14" xfId="60" xr:uid="{00000000-0005-0000-0000-00004C000000}"/>
    <cellStyle name="Normal 14 2" xfId="61" xr:uid="{00000000-0005-0000-0000-00004D000000}"/>
    <cellStyle name="Normal 14 2 2" xfId="488" xr:uid="{041DC233-D05D-46E3-9173-B32C2D029111}"/>
    <cellStyle name="Normal 14 3" xfId="487" xr:uid="{30935381-0233-45FF-9DAE-DF1C0730A787}"/>
    <cellStyle name="Normal 14 3 2" xfId="814" xr:uid="{9279659F-871E-460F-B841-3C2A7179D7FA}"/>
    <cellStyle name="Normal 15" xfId="62" xr:uid="{00000000-0005-0000-0000-00004E000000}"/>
    <cellStyle name="Normal 15 2" xfId="489" xr:uid="{985B4AA2-B43C-486C-8431-EE109A33063A}"/>
    <cellStyle name="Normal 15 2 2" xfId="815" xr:uid="{8366FCCE-AE40-4E2F-A12D-6F4FD547BB8F}"/>
    <cellStyle name="Normal 16" xfId="63" xr:uid="{00000000-0005-0000-0000-00004F000000}"/>
    <cellStyle name="Normal 16 10" xfId="816" xr:uid="{EAF5535F-A1C7-4D40-AD93-B3D81FF7FAC6}"/>
    <cellStyle name="Normal 16 11" xfId="817" xr:uid="{1C099359-B208-4901-A32D-FF1321AFCD20}"/>
    <cellStyle name="Normal 16 12" xfId="818" xr:uid="{93AAD5B7-965E-4B55-87F7-ADDE7E154C46}"/>
    <cellStyle name="Normal 16 13" xfId="819" xr:uid="{8F1BAC98-2936-456B-9EE6-ABE891A9E35D}"/>
    <cellStyle name="Normal 16 14" xfId="820" xr:uid="{DF394DD0-DA26-4092-B21B-E0B6C74E98CE}"/>
    <cellStyle name="Normal 16 15" xfId="821" xr:uid="{37640068-891B-4990-98C3-3E66E69D0CC8}"/>
    <cellStyle name="Normal 16 16" xfId="822" xr:uid="{BFDB7F69-565B-4E92-AF53-B485F1BA6773}"/>
    <cellStyle name="Normal 16 17" xfId="823" xr:uid="{5920FD6F-E676-47BD-850E-256D85820AB6}"/>
    <cellStyle name="Normal 16 18" xfId="824" xr:uid="{6FCF5153-4817-4A35-864B-0429AF411B8C}"/>
    <cellStyle name="Normal 16 19" xfId="825" xr:uid="{09D29E02-0C09-4035-9E09-A8B1F83A7D11}"/>
    <cellStyle name="Normal 16 2" xfId="490" xr:uid="{9E1A7ABB-3305-46B1-96DE-BC3DE0835D5F}"/>
    <cellStyle name="Normal 16 2 2" xfId="826" xr:uid="{783DA138-2048-42E8-A0C6-76AFFC91F3FB}"/>
    <cellStyle name="Normal 16 20" xfId="827" xr:uid="{548BE4A2-4C15-4CD3-BCEA-9AE685079696}"/>
    <cellStyle name="Normal 16 21" xfId="828" xr:uid="{B9F7370F-83E1-4242-9B61-3342169393C8}"/>
    <cellStyle name="Normal 16 22" xfId="829" xr:uid="{C6A2EE72-A40B-413C-A621-66CEA7A5B376}"/>
    <cellStyle name="Normal 16 23" xfId="830" xr:uid="{D598E455-9323-4E32-97D8-C5057F005D71}"/>
    <cellStyle name="Normal 16 24" xfId="831" xr:uid="{B42FE177-5206-48C8-B011-58164E05B9D0}"/>
    <cellStyle name="Normal 16 3" xfId="832" xr:uid="{E9DAAD5E-1B71-4481-BFC2-FBF0A3B017D0}"/>
    <cellStyle name="Normal 16 4" xfId="833" xr:uid="{26C00284-8311-4D04-8AA2-E76076F236CB}"/>
    <cellStyle name="Normal 16 5" xfId="834" xr:uid="{564D8309-14AB-40EB-B62B-8BF8742C37F9}"/>
    <cellStyle name="Normal 16 6" xfId="835" xr:uid="{D2D634C8-2DE7-43D9-8398-D4D3E859E2BF}"/>
    <cellStyle name="Normal 16 7" xfId="836" xr:uid="{8DABF1DB-0491-4843-BEF6-1D73EAC3DBBF}"/>
    <cellStyle name="Normal 16 8" xfId="837" xr:uid="{1F1A1C0A-ADE3-4809-985F-B3B091216DB7}"/>
    <cellStyle name="Normal 16 9" xfId="838" xr:uid="{892579CE-929E-495A-9CCB-42A90DE5A592}"/>
    <cellStyle name="Normal 17" xfId="64" xr:uid="{00000000-0005-0000-0000-000050000000}"/>
    <cellStyle name="Normal 17 10" xfId="839" xr:uid="{1567ABD7-10EC-4110-8D96-367FBE9A626A}"/>
    <cellStyle name="Normal 17 11" xfId="840" xr:uid="{088A731C-2F48-41CA-B558-CFB41079A3D2}"/>
    <cellStyle name="Normal 17 12" xfId="841" xr:uid="{486824DC-30D7-4889-A583-494260AEA23F}"/>
    <cellStyle name="Normal 17 13" xfId="842" xr:uid="{B74E74D7-2737-4CC2-A7DF-8E4085D797B1}"/>
    <cellStyle name="Normal 17 14" xfId="843" xr:uid="{2E95FDE4-EC20-4F66-880A-AF05ECF82D11}"/>
    <cellStyle name="Normal 17 15" xfId="844" xr:uid="{390CBE39-D2CE-402A-8797-54B9BEF20D40}"/>
    <cellStyle name="Normal 17 16" xfId="845" xr:uid="{150AD30C-A496-4F0D-9C3E-A38A9172DEBE}"/>
    <cellStyle name="Normal 17 17" xfId="846" xr:uid="{DC11D653-D2D0-4F2C-AFF4-33BE3FCED050}"/>
    <cellStyle name="Normal 17 18" xfId="847" xr:uid="{D037F80D-3038-4CE7-BE56-D0625E286C52}"/>
    <cellStyle name="Normal 17 19" xfId="848" xr:uid="{F2AB148E-7BE1-48D2-9AB5-77ADA5A0A3A0}"/>
    <cellStyle name="Normal 17 2" xfId="491" xr:uid="{6C6D3412-EEAA-4BE5-8C3C-F7CC20570724}"/>
    <cellStyle name="Normal 17 2 2" xfId="849" xr:uid="{DE59B083-E53A-4D10-B04E-7EF5B0FD5AA9}"/>
    <cellStyle name="Normal 17 20" xfId="850" xr:uid="{FB29CD12-7249-405C-B9A0-8BD3E4E74A8A}"/>
    <cellStyle name="Normal 17 21" xfId="851" xr:uid="{0B1248EA-10AA-475F-84ED-E6668BF58780}"/>
    <cellStyle name="Normal 17 22" xfId="852" xr:uid="{F32318A5-33D6-43A6-94F8-95E373262718}"/>
    <cellStyle name="Normal 17 23" xfId="853" xr:uid="{4EAEDE57-0B54-4C08-A9DB-7D557BEFF89B}"/>
    <cellStyle name="Normal 17 24" xfId="854" xr:uid="{29AE2E84-E338-42F8-A947-9243367358A7}"/>
    <cellStyle name="Normal 17 3" xfId="855" xr:uid="{241E34D4-6809-4256-8BFE-D164B4B2C692}"/>
    <cellStyle name="Normal 17 4" xfId="856" xr:uid="{4A3FA4D5-97AB-4C7C-92D2-2173A2891CD0}"/>
    <cellStyle name="Normal 17 5" xfId="857" xr:uid="{C6C6C968-9C4A-4A63-BC2E-9584905155B8}"/>
    <cellStyle name="Normal 17 6" xfId="858" xr:uid="{6AC9579E-431F-41D5-93F8-BDE6DBBAA5BB}"/>
    <cellStyle name="Normal 17 7" xfId="859" xr:uid="{0315F6A5-2E2E-45F6-A0BB-CD39BF03093F}"/>
    <cellStyle name="Normal 17 8" xfId="860" xr:uid="{37790E0A-06ED-4964-9E86-0CC1C69AE634}"/>
    <cellStyle name="Normal 17 9" xfId="861" xr:uid="{9781EFCD-6606-43D3-B32A-B70F6D1D7A6E}"/>
    <cellStyle name="Normal 18" xfId="65" xr:uid="{00000000-0005-0000-0000-000051000000}"/>
    <cellStyle name="Normal 18 10" xfId="862" xr:uid="{F91E441F-D776-4BE7-B93D-3F5D5B3743CA}"/>
    <cellStyle name="Normal 18 11" xfId="863" xr:uid="{A561AFE1-0E79-4BAF-91A5-9285DD6DE6AA}"/>
    <cellStyle name="Normal 18 12" xfId="864" xr:uid="{13CEA844-8A4E-4C03-A53D-FC924B3F6EB1}"/>
    <cellStyle name="Normal 18 13" xfId="865" xr:uid="{75D03974-AD04-444E-B401-0FF464BB0374}"/>
    <cellStyle name="Normal 18 14" xfId="866" xr:uid="{B0C4590A-8FE2-4803-B8E5-595F359A21D2}"/>
    <cellStyle name="Normal 18 15" xfId="867" xr:uid="{7D180BAA-DC27-4C91-A0EC-F2C5750B1BA5}"/>
    <cellStyle name="Normal 18 16" xfId="868" xr:uid="{99AFE819-DA40-4410-8239-864A2A30B8CC}"/>
    <cellStyle name="Normal 18 17" xfId="869" xr:uid="{FF6EE605-A3C4-4D69-925D-58D41C3FA969}"/>
    <cellStyle name="Normal 18 18" xfId="870" xr:uid="{9363787C-8D6E-40E2-ACEE-D5AEBF02AA1F}"/>
    <cellStyle name="Normal 18 19" xfId="871" xr:uid="{AE3ECAE2-D6A5-4057-A38C-44CFDDA21A84}"/>
    <cellStyle name="Normal 18 2" xfId="316" xr:uid="{64BF91BB-CD2A-4C23-9BFC-CA99AB82CFE9}"/>
    <cellStyle name="Normal 18 2 2" xfId="872" xr:uid="{5AAA370E-FEC8-4AC9-A61A-3C662952E392}"/>
    <cellStyle name="Normal 18 20" xfId="873" xr:uid="{4EFEE291-A47B-41DF-A772-ED720CCD669D}"/>
    <cellStyle name="Normal 18 21" xfId="874" xr:uid="{CA3A5862-B2F2-46F7-8C8B-E6AAB75CC1E4}"/>
    <cellStyle name="Normal 18 22" xfId="875" xr:uid="{9EE50FCA-A8AA-47E9-8F56-D23C92939CF2}"/>
    <cellStyle name="Normal 18 23" xfId="876" xr:uid="{B3B2BB92-65F7-4B6E-A6D5-43A1C69BEAB1}"/>
    <cellStyle name="Normal 18 24" xfId="877" xr:uid="{1A8AF739-2B28-4AA7-9B9B-A11E6968FE75}"/>
    <cellStyle name="Normal 18 3" xfId="492" xr:uid="{7793F37E-91F8-4AE9-BDD0-D383AF307037}"/>
    <cellStyle name="Normal 18 3 2" xfId="878" xr:uid="{EB57816A-8B97-4E2D-88CC-26314555F9D7}"/>
    <cellStyle name="Normal 18 4" xfId="879" xr:uid="{FFAAD579-3F99-4C16-86AC-B0A805185AA7}"/>
    <cellStyle name="Normal 18 5" xfId="880" xr:uid="{0E24608C-93F6-41E9-8D13-0D09644A212A}"/>
    <cellStyle name="Normal 18 6" xfId="881" xr:uid="{1F2F1846-C51B-4D36-B520-C0B289EA9BEE}"/>
    <cellStyle name="Normal 18 7" xfId="882" xr:uid="{877FB085-8381-4306-800A-59DBE88279D4}"/>
    <cellStyle name="Normal 18 8" xfId="883" xr:uid="{41137F2C-E80B-4B00-A07F-F895E5362BA2}"/>
    <cellStyle name="Normal 18 9" xfId="884" xr:uid="{62029ED8-D022-44D1-9E09-26988DA7EA12}"/>
    <cellStyle name="Normal 19" xfId="66" xr:uid="{00000000-0005-0000-0000-000052000000}"/>
    <cellStyle name="Normal 19 10" xfId="885" xr:uid="{1C8A1844-1AB0-485C-A213-4737E1EFF1CD}"/>
    <cellStyle name="Normal 19 11" xfId="886" xr:uid="{F87DD102-3FE9-47B4-9420-351C8FBD93F9}"/>
    <cellStyle name="Normal 19 12" xfId="887" xr:uid="{DD971335-4613-4E02-BE37-937CD4B8C18F}"/>
    <cellStyle name="Normal 19 13" xfId="888" xr:uid="{5A94533A-5C00-4AAE-AC54-7BE0B1F578F0}"/>
    <cellStyle name="Normal 19 14" xfId="889" xr:uid="{F2E528C6-5B91-4F51-B760-C928E7F1875E}"/>
    <cellStyle name="Normal 19 15" xfId="890" xr:uid="{73EE562E-D43F-4C9D-9E24-7E8454E432A7}"/>
    <cellStyle name="Normal 19 16" xfId="891" xr:uid="{FCA61F5F-645A-4BCE-AD8B-CE82F3222022}"/>
    <cellStyle name="Normal 19 17" xfId="892" xr:uid="{67361A45-F51E-4853-8052-18FD4C483102}"/>
    <cellStyle name="Normal 19 18" xfId="893" xr:uid="{954AD746-0328-4CAD-9ED3-E7936253F651}"/>
    <cellStyle name="Normal 19 19" xfId="894" xr:uid="{85C2B95A-72B9-4966-87D0-DF5A678BFFD7}"/>
    <cellStyle name="Normal 19 2" xfId="317" xr:uid="{95B412EC-2438-40FB-B9D7-C9E735FC2151}"/>
    <cellStyle name="Normal 19 2 2" xfId="895" xr:uid="{6A0AFDFE-D93E-496A-A4CA-25AC1B64ADFD}"/>
    <cellStyle name="Normal 19 20" xfId="896" xr:uid="{225C3200-4BE5-4931-A663-8A2DBB803DC7}"/>
    <cellStyle name="Normal 19 21" xfId="897" xr:uid="{48D2C205-E078-484D-A67C-16A7BCE86DA0}"/>
    <cellStyle name="Normal 19 22" xfId="898" xr:uid="{1195BB50-B8B1-4CB5-AFCF-A43F44F145FA}"/>
    <cellStyle name="Normal 19 23" xfId="899" xr:uid="{D33F5961-09F1-4C49-9819-832A4E936511}"/>
    <cellStyle name="Normal 19 24" xfId="900" xr:uid="{9202B7FE-47E2-47BE-B97D-DDBA5AA76F13}"/>
    <cellStyle name="Normal 19 3" xfId="493" xr:uid="{AA7E1382-A3E0-4482-A288-6C1A95A9639F}"/>
    <cellStyle name="Normal 19 3 2" xfId="901" xr:uid="{F28F3DBA-9ACA-48D7-BE61-36712B2E752F}"/>
    <cellStyle name="Normal 19 4" xfId="902" xr:uid="{D0152E05-269A-44B3-869A-569558A6C4B8}"/>
    <cellStyle name="Normal 19 5" xfId="903" xr:uid="{8A34F913-29FB-4882-B127-430BF12B95B0}"/>
    <cellStyle name="Normal 19 6" xfId="904" xr:uid="{9A2A62A8-7D76-4A70-B92E-8EE8D0E8944F}"/>
    <cellStyle name="Normal 19 7" xfId="905" xr:uid="{A09D6DF4-19D7-48E8-8E46-76A59C8027E5}"/>
    <cellStyle name="Normal 19 8" xfId="906" xr:uid="{034CED2D-C038-4C24-A6E9-0B9FDD7DD733}"/>
    <cellStyle name="Normal 19 9" xfId="907" xr:uid="{43B62538-2A6C-4DC3-A71B-56F9D946A227}"/>
    <cellStyle name="Normal 2" xfId="1" xr:uid="{00000000-0005-0000-0000-000053000000}"/>
    <cellStyle name="Normal 2 10" xfId="909" xr:uid="{A069F114-4CEB-498F-AD15-CB65AAA3DB3E}"/>
    <cellStyle name="Normal 2 10 2" xfId="210" xr:uid="{1F7DF7E7-5648-4E00-B1B8-ACC5F0E5FEDD}"/>
    <cellStyle name="Normal 2 10 2 2" xfId="495" xr:uid="{4A08FA12-426B-41F7-AEB6-6D22F0D50ECF}"/>
    <cellStyle name="Normal 2 11" xfId="910" xr:uid="{D8B75984-7582-447A-B0D4-F149BDEDF714}"/>
    <cellStyle name="Normal 2 12" xfId="911" xr:uid="{4BCF1BDF-DD33-41E1-B130-FFF428CFA773}"/>
    <cellStyle name="Normal 2 13" xfId="912" xr:uid="{5C6648DD-3AC2-4D74-AB4C-B8E3279F3634}"/>
    <cellStyle name="Normal 2 14" xfId="913" xr:uid="{1AF37AE4-24EC-4B03-BAE9-80C1E901A053}"/>
    <cellStyle name="Normal 2 15" xfId="914" xr:uid="{62CD8ECC-AC6B-46B0-94B8-BA55BB7A1583}"/>
    <cellStyle name="Normal 2 16" xfId="915" xr:uid="{7F2BEE45-16BB-470F-81AD-08C0AA526912}"/>
    <cellStyle name="Normal 2 17" xfId="916" xr:uid="{990153FD-D5B5-43A2-B22C-EF42CCE0D0DB}"/>
    <cellStyle name="Normal 2 18" xfId="917" xr:uid="{42B491A1-9445-4721-AE75-A365E59A3B52}"/>
    <cellStyle name="Normal 2 19" xfId="918" xr:uid="{187FFF53-BE77-408B-AA03-33150E174330}"/>
    <cellStyle name="Normal 2 2" xfId="6" xr:uid="{00000000-0005-0000-0000-000054000000}"/>
    <cellStyle name="Normal 2 2 2" xfId="147" xr:uid="{690E08E9-5676-42C8-8DB1-9DEF9CF7D0AD}"/>
    <cellStyle name="Normal 2 2 2 2" xfId="497" xr:uid="{ECB1A231-45CB-4D9D-981E-A08243CA04B7}"/>
    <cellStyle name="Normal 2 2 3" xfId="67" xr:uid="{00000000-0005-0000-0000-000055000000}"/>
    <cellStyle name="Normal 2 2 3 2" xfId="245" xr:uid="{A6704BD7-B85D-4C6C-9C4C-BD155641366C}"/>
    <cellStyle name="Normal 2 2 3 3" xfId="498" xr:uid="{B0C2C88E-DC3B-4D83-9897-5669F009E842}"/>
    <cellStyle name="Normal 2 2 4" xfId="163" xr:uid="{ABA97F95-9482-4DB3-918A-2C3639E3B1EC}"/>
    <cellStyle name="Normal 2 2 4 2" xfId="499" xr:uid="{78586349-DEDF-41C4-BB65-466AF9E0B3D7}"/>
    <cellStyle name="Normal 2 2 4 2 2" xfId="1552" xr:uid="{286105DB-F5CF-4816-B06B-E900DA221E6F}"/>
    <cellStyle name="Normal 2 2 4 2 3" xfId="639" xr:uid="{24DDCE90-5E36-4B9A-B796-D8FC14A0258B}"/>
    <cellStyle name="Normal 2 2 5" xfId="258" xr:uid="{23720801-CE02-4BD8-B6FD-B1BB6684A31B}"/>
    <cellStyle name="Normal 2 2 6" xfId="496" xr:uid="{499B420E-7AD1-4750-8543-BC395A9DE7F7}"/>
    <cellStyle name="Normal 2 20" xfId="919" xr:uid="{528B9F29-BCD0-430A-9645-F76DA2F0BC71}"/>
    <cellStyle name="Normal 2 21" xfId="920" xr:uid="{95C2753C-FF95-4ACA-9AD8-FFEE86F47905}"/>
    <cellStyle name="Normal 2 22" xfId="921" xr:uid="{6CB0CF6A-95F6-4102-A0C9-E795B4D9D244}"/>
    <cellStyle name="Normal 2 23" xfId="922" xr:uid="{E7FC560E-FE85-43D4-BC96-414C19CD9960}"/>
    <cellStyle name="Normal 2 24" xfId="923" xr:uid="{E55DF5D1-E367-4DFF-BF70-F4E6CDEE53A1}"/>
    <cellStyle name="Normal 2 25" xfId="924" xr:uid="{3AE53AC5-B15A-4937-97DC-71E7301F7501}"/>
    <cellStyle name="Normal 2 26" xfId="925" xr:uid="{42AF9375-8653-423C-9731-2C53506F98BB}"/>
    <cellStyle name="Normal 2 27" xfId="926" xr:uid="{E695DC64-EF72-4C4F-AA22-60C1D82B4A06}"/>
    <cellStyle name="Normal 2 28" xfId="927" xr:uid="{54D12E76-EEC8-4D5A-9A16-C1E2F47C3EFF}"/>
    <cellStyle name="Normal 2 29" xfId="928" xr:uid="{A02C5663-EC83-437C-97C7-263174C855E3}"/>
    <cellStyle name="Normal 2 3" xfId="68" xr:uid="{00000000-0005-0000-0000-000056000000}"/>
    <cellStyle name="Normal 2 3 2" xfId="69" xr:uid="{00000000-0005-0000-0000-000057000000}"/>
    <cellStyle name="Normal 2 3 2 2" xfId="501" xr:uid="{C3A972E6-9DD5-40D9-9C17-B9563B78BD9E}"/>
    <cellStyle name="Normal 2 3 2 2 2" xfId="930" xr:uid="{612DADE6-288F-46A9-8DC6-72C8C5F866EE}"/>
    <cellStyle name="Normal 2 3 3" xfId="500" xr:uid="{6DB2CA4C-563F-4C08-9962-4A076312B7C6}"/>
    <cellStyle name="Normal 2 3 3 2" xfId="929" xr:uid="{B1BAE334-37AD-424E-A6E5-2D7897CB2661}"/>
    <cellStyle name="Normal 2 30" xfId="931" xr:uid="{54DC93A2-0A5C-4423-95CE-F141AF08D609}"/>
    <cellStyle name="Normal 2 31" xfId="932" xr:uid="{F5B958B0-F89D-4FF4-8BAB-0DFBFF8A9705}"/>
    <cellStyle name="Normal 2 32" xfId="933" xr:uid="{34575682-9295-4E71-8545-3FAD27A80FD2}"/>
    <cellStyle name="Normal 2 33" xfId="934" xr:uid="{8E29B594-4E97-46E8-A27E-A8B0CEB41DA0}"/>
    <cellStyle name="Normal 2 34" xfId="935" xr:uid="{7D2E7071-C829-47A1-8F28-1F0E927F3B62}"/>
    <cellStyle name="Normal 2 35" xfId="936" xr:uid="{D4639A1E-E4B6-42F6-AEB9-F70A3AE02149}"/>
    <cellStyle name="Normal 2 36" xfId="937" xr:uid="{A6A96AE7-FBC3-4D34-9131-53B2E85A8CC9}"/>
    <cellStyle name="Normal 2 37" xfId="938" xr:uid="{2FD512F2-1D59-4708-AFDD-91EB981F62B1}"/>
    <cellStyle name="Normal 2 38" xfId="908" xr:uid="{FB20584B-6843-41E8-B37D-0E2EE3C14DD8}"/>
    <cellStyle name="Normal 2 4" xfId="160" xr:uid="{B4DAEB59-2FBC-472F-BFFA-905D015C20EE}"/>
    <cellStyle name="Normal 2 4 2" xfId="243" xr:uid="{3917FA42-0648-4748-98F3-703696177CBF}"/>
    <cellStyle name="Normal 2 4 2 2" xfId="250" xr:uid="{7743E463-3EE9-4E6A-B567-DB35DA8F9477}"/>
    <cellStyle name="Normal 2 4 2 2 2" xfId="1584" xr:uid="{AEC930CB-ED2C-481E-907F-FBE3929A5734}"/>
    <cellStyle name="Normal 2 4 2 3" xfId="635" xr:uid="{E7375766-F1AB-4C9B-BAB0-34B14451EB40}"/>
    <cellStyle name="Normal 2 4 3" xfId="198" xr:uid="{EBD1A9DA-2504-4192-AB78-1E3E3317D54A}"/>
    <cellStyle name="Normal 2 4 3 2" xfId="503" xr:uid="{AFE92654-EE14-4DAB-AE36-5BDE55727BCB}"/>
    <cellStyle name="Normal 2 4 3 3" xfId="939" xr:uid="{8588F675-B6CB-4363-878E-891D50838F76}"/>
    <cellStyle name="Normal 2 4 4" xfId="502" xr:uid="{9421EE85-7CBC-4450-B5F9-00371D977DE0}"/>
    <cellStyle name="Normal 2 5" xfId="208" xr:uid="{2B637AB4-6C49-48B1-970C-6915BF017EE7}"/>
    <cellStyle name="Normal 2 5 2" xfId="504" xr:uid="{F9E86B5D-6894-4157-A740-D6AC1D81A00B}"/>
    <cellStyle name="Normal 2 5 2 2" xfId="940" xr:uid="{BD4196E5-1905-42F6-90ED-BB01155186FC}"/>
    <cellStyle name="Normal 2 5 3" xfId="636" xr:uid="{CF4129F4-AF5F-4C67-9F48-178D42EA2EBC}"/>
    <cellStyle name="Normal 2 53" xfId="199" xr:uid="{E645A073-ADEA-45D0-9209-B0030A3B3FB8}"/>
    <cellStyle name="Normal 2 53 2" xfId="505" xr:uid="{A476BDF2-0561-4436-A4AB-69E4E0992613}"/>
    <cellStyle name="Normal 2 6" xfId="70" xr:uid="{00000000-0005-0000-0000-000058000000}"/>
    <cellStyle name="Normal 2 6 2" xfId="506" xr:uid="{022A528F-3510-410D-BD2D-F54D2A149861}"/>
    <cellStyle name="Normal 2 6 2 2" xfId="942" xr:uid="{3076A3AD-F5D9-4134-9BA2-4932B3044F0B}"/>
    <cellStyle name="Normal 2 6 3" xfId="943" xr:uid="{E233F3A0-3EFB-4520-AB15-1361B8D4A024}"/>
    <cellStyle name="Normal 2 6 4" xfId="941" xr:uid="{B0DF7398-DE29-457F-A59B-D475BC90BDE0}"/>
    <cellStyle name="Normal 2 7" xfId="494" xr:uid="{5FCD273C-7031-4000-AE10-B680E33F422E}"/>
    <cellStyle name="Normal 2 7 2" xfId="944" xr:uid="{A40C0BA7-BF1A-41B9-B73D-109B164325B1}"/>
    <cellStyle name="Normal 2 7 3" xfId="679" xr:uid="{9EE00E6A-EE8F-4741-8D36-0BC04847DAF1}"/>
    <cellStyle name="Normal 2 8" xfId="945" xr:uid="{2AA037F2-B2F3-4283-8255-69CEB720DE56}"/>
    <cellStyle name="Normal 2 9" xfId="946" xr:uid="{34C70C0E-37FF-4F4E-9930-C91C4A3DCA5D}"/>
    <cellStyle name="Normal 20" xfId="71" xr:uid="{00000000-0005-0000-0000-000059000000}"/>
    <cellStyle name="Normal 20 10" xfId="947" xr:uid="{A7EAC695-42A7-47D4-A271-8C96D584BF3D}"/>
    <cellStyle name="Normal 20 11" xfId="948" xr:uid="{DB8CD8A6-2B97-427D-BB20-1BD3489BB79C}"/>
    <cellStyle name="Normal 20 12" xfId="949" xr:uid="{AB36F390-ADBB-4164-B9EA-2573919AF71E}"/>
    <cellStyle name="Normal 20 13" xfId="950" xr:uid="{2DC4C92F-F003-4A65-B986-9580AE9514FB}"/>
    <cellStyle name="Normal 20 14" xfId="951" xr:uid="{1D45031E-74B4-4731-8433-078BE9C9F98A}"/>
    <cellStyle name="Normal 20 15" xfId="952" xr:uid="{139539E2-C36B-4F7F-99AF-51CF7560C126}"/>
    <cellStyle name="Normal 20 16" xfId="953" xr:uid="{26F6A6DC-A076-4D18-89CC-F7FC74917484}"/>
    <cellStyle name="Normal 20 17" xfId="954" xr:uid="{F8FCE1D9-CB7D-4242-9589-1D82DA868815}"/>
    <cellStyle name="Normal 20 18" xfId="955" xr:uid="{FA74BD37-7DE0-42E6-BD9E-22AFC78A3D8C}"/>
    <cellStyle name="Normal 20 19" xfId="956" xr:uid="{89D7F5A4-BF01-4929-BA9F-B28C6CDD3E5B}"/>
    <cellStyle name="Normal 20 2" xfId="507" xr:uid="{9DC44A06-B3E8-4993-A76A-C72BBCC0311A}"/>
    <cellStyle name="Normal 20 2 2" xfId="957" xr:uid="{CE8089D4-4301-4F45-8113-87ED7F80AA86}"/>
    <cellStyle name="Normal 20 20" xfId="958" xr:uid="{690040E4-FE33-4963-852B-A7EBCBD1F50E}"/>
    <cellStyle name="Normal 20 21" xfId="959" xr:uid="{847086A5-4F21-4B93-B810-D99B5F0474B3}"/>
    <cellStyle name="Normal 20 22" xfId="960" xr:uid="{7670C797-7C62-443D-B8BE-C444DA318E1C}"/>
    <cellStyle name="Normal 20 23" xfId="961" xr:uid="{25D19DAC-E540-458A-8512-53734834F98B}"/>
    <cellStyle name="Normal 20 24" xfId="962" xr:uid="{1A1B47C2-651E-40F8-81B6-1F3DEA7CF7A4}"/>
    <cellStyle name="Normal 20 3" xfId="963" xr:uid="{02B1175F-E346-4858-9116-F0CAEE67CAA9}"/>
    <cellStyle name="Normal 20 4" xfId="964" xr:uid="{E8F49D9D-4F1B-44E8-8C92-8837977B66E6}"/>
    <cellStyle name="Normal 20 5" xfId="965" xr:uid="{E8F95B5B-5593-446C-9FAA-EE8C79EEA5E4}"/>
    <cellStyle name="Normal 20 6" xfId="966" xr:uid="{C0758495-6855-4BDE-98D3-E85E455FAC87}"/>
    <cellStyle name="Normal 20 7" xfId="967" xr:uid="{0BEFF86A-38D6-4777-9A58-14BD28430A66}"/>
    <cellStyle name="Normal 20 8" xfId="968" xr:uid="{EAD1519B-B4E5-4EEE-BF63-DD720D57821A}"/>
    <cellStyle name="Normal 20 9" xfId="969" xr:uid="{0F3D5FD7-0698-4738-AE66-ED3F128BAEC0}"/>
    <cellStyle name="Normal 21" xfId="72" xr:uid="{00000000-0005-0000-0000-00005A000000}"/>
    <cellStyle name="Normal 21 10" xfId="971" xr:uid="{639B9F78-4569-4107-B4D8-67361B342C29}"/>
    <cellStyle name="Normal 21 11" xfId="972" xr:uid="{00FD7E7A-6C1B-4FF8-9BEF-69DA78586F52}"/>
    <cellStyle name="Normal 21 12" xfId="973" xr:uid="{329A505B-B2EE-47A6-B43E-A63BD46F74B0}"/>
    <cellStyle name="Normal 21 13" xfId="974" xr:uid="{2EDB2B8C-3732-443A-995E-941FC58CA3E8}"/>
    <cellStyle name="Normal 21 14" xfId="975" xr:uid="{1B47407A-651F-4597-91E0-64330409489C}"/>
    <cellStyle name="Normal 21 15" xfId="976" xr:uid="{A8B4DA75-785B-4D77-A26F-689C4B5993E1}"/>
    <cellStyle name="Normal 21 16" xfId="977" xr:uid="{E9625F5F-2F27-4188-99F0-AA6BB8C94488}"/>
    <cellStyle name="Normal 21 17" xfId="978" xr:uid="{6A0C7FA2-D274-4411-ABEA-C4F48CB9DA26}"/>
    <cellStyle name="Normal 21 18" xfId="979" xr:uid="{7F89008B-9739-4350-A45F-31B034DF0242}"/>
    <cellStyle name="Normal 21 19" xfId="980" xr:uid="{24786E1F-624A-403B-BDC0-12E7351629C7}"/>
    <cellStyle name="Normal 21 2" xfId="508" xr:uid="{727872C4-ABD9-461A-87B2-473B03E9C4DA}"/>
    <cellStyle name="Normal 21 2 2" xfId="981" xr:uid="{52B5756A-16FC-4FB6-98D5-4939636D25AA}"/>
    <cellStyle name="Normal 21 20" xfId="982" xr:uid="{208841D2-3F02-47D7-A93F-D251B1897396}"/>
    <cellStyle name="Normal 21 21" xfId="983" xr:uid="{01BBE1E1-74E1-4308-9F24-B5D90F617E8B}"/>
    <cellStyle name="Normal 21 22" xfId="984" xr:uid="{6ACE00CC-3A09-4535-A8EF-83E5FEAFCFC2}"/>
    <cellStyle name="Normal 21 23" xfId="985" xr:uid="{68F91437-396E-46AD-8FD3-E4B8969CBAFF}"/>
    <cellStyle name="Normal 21 24" xfId="986" xr:uid="{58236E75-1682-4C07-B4D6-B71248DAFCEF}"/>
    <cellStyle name="Normal 21 25" xfId="970" xr:uid="{6D7CC5A8-D318-4A48-AAA3-1C830420CF9E}"/>
    <cellStyle name="Normal 21 3" xfId="987" xr:uid="{0ADCCE37-29DB-4642-95A1-E6FA3AF13A32}"/>
    <cellStyle name="Normal 21 4" xfId="988" xr:uid="{BF29ECA8-635A-4069-95ED-0899BF9858E2}"/>
    <cellStyle name="Normal 21 5" xfId="989" xr:uid="{1883FBF6-DD58-4B73-AE4E-2FB19D80C8A1}"/>
    <cellStyle name="Normal 21 6" xfId="990" xr:uid="{78B6DCF4-2156-4346-8FC9-5D6632552639}"/>
    <cellStyle name="Normal 21 7" xfId="991" xr:uid="{99D6B96A-F77D-485B-96DA-D641D9E433AD}"/>
    <cellStyle name="Normal 21 8" xfId="992" xr:uid="{1109CA67-C019-4899-9C75-8959C7F927B3}"/>
    <cellStyle name="Normal 21 9" xfId="993" xr:uid="{62412BDC-3DA5-4282-AA04-52DF113F5F65}"/>
    <cellStyle name="Normal 22" xfId="73" xr:uid="{00000000-0005-0000-0000-00005B000000}"/>
    <cellStyle name="Normal 22 10" xfId="994" xr:uid="{F7B0DD11-3A5C-4E74-9F57-A7326C04B665}"/>
    <cellStyle name="Normal 22 11" xfId="995" xr:uid="{9B3571FB-7CE5-459D-B30F-7E1C4A9AF7BC}"/>
    <cellStyle name="Normal 22 12" xfId="996" xr:uid="{C873302A-66A0-4BFD-81A0-D330630C2958}"/>
    <cellStyle name="Normal 22 13" xfId="997" xr:uid="{4CBCFC7D-9B6C-45DB-897A-9FA3F998FEA2}"/>
    <cellStyle name="Normal 22 14" xfId="998" xr:uid="{AD5F1935-49BB-4BFA-A73F-8E6286C1C63D}"/>
    <cellStyle name="Normal 22 15" xfId="999" xr:uid="{C7A52059-71AD-467E-BDBD-DC523D25BD75}"/>
    <cellStyle name="Normal 22 16" xfId="1000" xr:uid="{69D407A5-6B0B-4A84-8E7C-386C81DE501A}"/>
    <cellStyle name="Normal 22 17" xfId="1001" xr:uid="{41965FE4-3ED8-4953-A783-779558B91BD8}"/>
    <cellStyle name="Normal 22 18" xfId="1002" xr:uid="{BE43BD83-1891-4D81-810D-837E663D0247}"/>
    <cellStyle name="Normal 22 19" xfId="1003" xr:uid="{FC737A6E-690B-4CA2-9D22-99CC89B28860}"/>
    <cellStyle name="Normal 22 2" xfId="509" xr:uid="{D09FD0BB-5905-46A2-849B-3983C646DC58}"/>
    <cellStyle name="Normal 22 2 2" xfId="1004" xr:uid="{EEF147C7-EF0B-4C12-812F-177923BA8CCD}"/>
    <cellStyle name="Normal 22 20" xfId="1005" xr:uid="{F488105B-65DB-47CD-81E5-EEFBCE04BCDC}"/>
    <cellStyle name="Normal 22 21" xfId="1006" xr:uid="{08ED82D4-EDF7-4F24-B45A-AB415C0EA095}"/>
    <cellStyle name="Normal 22 22" xfId="1007" xr:uid="{C45C8F49-C0B1-4337-AC12-DF1D07F980C8}"/>
    <cellStyle name="Normal 22 23" xfId="1008" xr:uid="{A74BFEEB-A19D-44E4-9696-EFABBC728429}"/>
    <cellStyle name="Normal 22 24" xfId="1009" xr:uid="{87985A1C-A981-4826-A4D6-FEB8A7F25614}"/>
    <cellStyle name="Normal 22 3" xfId="1010" xr:uid="{07F1E008-A8D1-4919-85C4-E13FCB0A35B1}"/>
    <cellStyle name="Normal 22 4" xfId="1011" xr:uid="{E5FC3376-9170-4AB6-8671-62C90BF1ADF8}"/>
    <cellStyle name="Normal 22 5" xfId="1012" xr:uid="{DBEE2850-0EF3-418C-9DE7-F94CF0D7D219}"/>
    <cellStyle name="Normal 22 6" xfId="1013" xr:uid="{E2F64585-2600-46DB-AFA5-C8F1BA7FFF3B}"/>
    <cellStyle name="Normal 22 7" xfId="1014" xr:uid="{820CB4EC-594B-4BA0-B58D-78ACFA8464BA}"/>
    <cellStyle name="Normal 22 8" xfId="1015" xr:uid="{FD82EE80-072C-47C7-A464-5A4A5AF7F610}"/>
    <cellStyle name="Normal 22 9" xfId="1016" xr:uid="{B7363838-23A2-4FB8-B930-CF1642652E78}"/>
    <cellStyle name="Normal 23" xfId="74" xr:uid="{00000000-0005-0000-0000-00005C000000}"/>
    <cellStyle name="Normal 23 10" xfId="1017" xr:uid="{D0903001-7A51-4B73-8B7C-F26B39AAD85E}"/>
    <cellStyle name="Normal 23 11" xfId="1018" xr:uid="{D232C1FC-BF4B-4459-BDEB-70B1ABBEE143}"/>
    <cellStyle name="Normal 23 12" xfId="1019" xr:uid="{8A5F92B4-B920-452E-BC2F-96882FBF42B6}"/>
    <cellStyle name="Normal 23 13" xfId="1020" xr:uid="{5722754E-1705-493F-AD8C-4B83075E0F41}"/>
    <cellStyle name="Normal 23 14" xfId="1021" xr:uid="{E6DE71B8-9E1F-4689-99AE-D6DA59994BB6}"/>
    <cellStyle name="Normal 23 15" xfId="1022" xr:uid="{7E0C7E60-076A-428A-AA51-4A2E32FFE902}"/>
    <cellStyle name="Normal 23 16" xfId="1023" xr:uid="{1E50E0EA-CAD9-4FA1-8955-966FD2CA6644}"/>
    <cellStyle name="Normal 23 17" xfId="1024" xr:uid="{BA11C6B8-FA4B-437E-B20B-1D17061D839B}"/>
    <cellStyle name="Normal 23 18" xfId="1025" xr:uid="{1FDEA543-E5E5-47B5-B296-EA34F3069AC2}"/>
    <cellStyle name="Normal 23 19" xfId="1026" xr:uid="{F5222494-8BE9-4940-A03C-BB66DD27BC5D}"/>
    <cellStyle name="Normal 23 2" xfId="510" xr:uid="{C36E8924-F1A6-4C6D-BC4F-07A9569EE996}"/>
    <cellStyle name="Normal 23 2 2" xfId="1027" xr:uid="{786AA8D6-6054-4E26-9023-53801295FBA3}"/>
    <cellStyle name="Normal 23 20" xfId="1028" xr:uid="{382AEE26-82A3-4048-BE11-A35679AA9E74}"/>
    <cellStyle name="Normal 23 21" xfId="1029" xr:uid="{D5CE41D1-7C15-439A-A813-CAAAB9AE54C9}"/>
    <cellStyle name="Normal 23 22" xfId="1030" xr:uid="{578D9BFF-2864-4F33-A6EC-DEE2C3A788CD}"/>
    <cellStyle name="Normal 23 23" xfId="1031" xr:uid="{A86A5420-B06D-46DA-B705-A72AE34DF96C}"/>
    <cellStyle name="Normal 23 24" xfId="1032" xr:uid="{81C38388-6316-4F6B-AF2B-572D3AABA216}"/>
    <cellStyle name="Normal 23 3" xfId="1033" xr:uid="{F31EB5CB-4BF6-4495-A539-21C0C1AD8ED0}"/>
    <cellStyle name="Normal 23 4" xfId="1034" xr:uid="{4B4EF141-2FF8-4345-9A4E-8CA62220D498}"/>
    <cellStyle name="Normal 23 5" xfId="1035" xr:uid="{CE59C5E0-26E0-40FD-ADF3-F4F99EBBBAD8}"/>
    <cellStyle name="Normal 23 6" xfId="1036" xr:uid="{E8987FD5-C1E7-4A2C-88F0-B4BB9D23B4E6}"/>
    <cellStyle name="Normal 23 7" xfId="1037" xr:uid="{BABAC092-D74C-468B-A83E-8C3B3D26A57A}"/>
    <cellStyle name="Normal 23 8" xfId="1038" xr:uid="{5C49F935-A22A-4174-9EC4-677D742A79C0}"/>
    <cellStyle name="Normal 23 9" xfId="1039" xr:uid="{956519A7-635E-4EB5-BB6B-A430197D2FA4}"/>
    <cellStyle name="Normal 24" xfId="5" xr:uid="{00000000-0005-0000-0000-00005D000000}"/>
    <cellStyle name="Normal 24 10" xfId="1040" xr:uid="{DFFB5B60-6DFE-47C9-93BB-B9A3C04335E7}"/>
    <cellStyle name="Normal 24 11" xfId="1041" xr:uid="{B130723F-C450-44C9-9DAD-35F740E17B0C}"/>
    <cellStyle name="Normal 24 12" xfId="1042" xr:uid="{058AC90C-B071-43AC-B6EF-4A8932ADC28B}"/>
    <cellStyle name="Normal 24 13" xfId="1043" xr:uid="{775B2BE7-B1F5-4E0A-96D3-4A0E20EF2776}"/>
    <cellStyle name="Normal 24 14" xfId="1044" xr:uid="{B9A679E2-4A7F-4D41-89C3-C033BD9531EB}"/>
    <cellStyle name="Normal 24 15" xfId="1045" xr:uid="{FFBB730C-D267-4EB6-8394-41876000138D}"/>
    <cellStyle name="Normal 24 16" xfId="1046" xr:uid="{DDBD6DA6-510A-4DC4-ABEB-C732B9690159}"/>
    <cellStyle name="Normal 24 17" xfId="1047" xr:uid="{66BE9BB1-5737-4B17-A66B-8DA8F7C6B2B2}"/>
    <cellStyle name="Normal 24 18" xfId="1048" xr:uid="{447FB379-0CFC-4210-8658-D90355C7EF38}"/>
    <cellStyle name="Normal 24 19" xfId="1049" xr:uid="{C6E5729D-4752-4A6C-9EF6-5892F6B35847}"/>
    <cellStyle name="Normal 24 2" xfId="511" xr:uid="{E4414F13-707B-4979-B401-F4B9E0D402DD}"/>
    <cellStyle name="Normal 24 2 2" xfId="1050" xr:uid="{3927135F-9AE4-423B-B18A-C398AD42B5F9}"/>
    <cellStyle name="Normal 24 20" xfId="1051" xr:uid="{FA48733D-4142-4B70-8AD1-D7214197DE45}"/>
    <cellStyle name="Normal 24 21" xfId="1052" xr:uid="{CCDA03F5-4D41-426A-B631-867180D897DF}"/>
    <cellStyle name="Normal 24 22" xfId="1053" xr:uid="{F42F8D1C-11B9-4047-A202-E9AC35F885D1}"/>
    <cellStyle name="Normal 24 23" xfId="1054" xr:uid="{D07D1D0D-F8B7-4FC0-8DCF-516F02B94C73}"/>
    <cellStyle name="Normal 24 24" xfId="1055" xr:uid="{D28DB98B-C0D8-4AF8-A2CA-BFEED5F5F198}"/>
    <cellStyle name="Normal 24 3" xfId="1056" xr:uid="{551F6B3C-9C8E-48CB-950D-B6691132442A}"/>
    <cellStyle name="Normal 24 4" xfId="1057" xr:uid="{E7F9F8D6-B363-4AC5-8F01-B3F95D99FAF2}"/>
    <cellStyle name="Normal 24 5" xfId="1058" xr:uid="{727D9C1D-9EFA-4FAB-A50C-7415A42CE7E5}"/>
    <cellStyle name="Normal 24 6" xfId="1059" xr:uid="{450DBB75-3403-44E4-B99D-843D79F76713}"/>
    <cellStyle name="Normal 24 7" xfId="1060" xr:uid="{D658BFE1-03CD-4C08-B2BE-E057CFD32099}"/>
    <cellStyle name="Normal 24 8" xfId="1061" xr:uid="{C1DCB18A-70B1-493A-81F3-E9A18F0407F4}"/>
    <cellStyle name="Normal 24 9" xfId="1062" xr:uid="{088ACCF6-BFB0-4BFD-B884-D9B615EC2A31}"/>
    <cellStyle name="Normal 25" xfId="75" xr:uid="{00000000-0005-0000-0000-00005E000000}"/>
    <cellStyle name="Normal 25 2" xfId="512" xr:uid="{3BC950E4-2305-489E-B1E1-84CFDB555102}"/>
    <cellStyle name="Normal 26" xfId="124" xr:uid="{00000000-0005-0000-0000-00005F000000}"/>
    <cellStyle name="Normal 26 10" xfId="1064" xr:uid="{A34339F1-518D-4C74-93E4-8888E0583AD8}"/>
    <cellStyle name="Normal 26 11" xfId="1065" xr:uid="{70783364-8C47-47CD-9E49-FBB1C815663C}"/>
    <cellStyle name="Normal 26 12" xfId="1066" xr:uid="{0E62C978-7B5E-4D75-82BB-3BC9258FB02E}"/>
    <cellStyle name="Normal 26 13" xfId="1067" xr:uid="{9C009C5E-1B2F-4200-9359-C3FE4EF93B19}"/>
    <cellStyle name="Normal 26 14" xfId="1068" xr:uid="{F20AA534-792A-49CB-ACDA-CB317146437E}"/>
    <cellStyle name="Normal 26 15" xfId="1069" xr:uid="{DBF76496-4131-4E09-9BCE-04896E4B80BA}"/>
    <cellStyle name="Normal 26 16" xfId="1070" xr:uid="{0F9A3578-E333-4016-8363-A6A324FEBD6A}"/>
    <cellStyle name="Normal 26 17" xfId="1071" xr:uid="{F11869F5-448A-49C5-AAD1-96DF81472AB8}"/>
    <cellStyle name="Normal 26 18" xfId="1072" xr:uid="{03F39E69-6D47-4A49-B869-45275E5C8409}"/>
    <cellStyle name="Normal 26 19" xfId="1073" xr:uid="{2118F8F3-F937-4A9A-8478-A094EA57F7D2}"/>
    <cellStyle name="Normal 26 2" xfId="262" xr:uid="{54E781A1-9FE4-4867-BB45-137C8381CED5}"/>
    <cellStyle name="Normal 26 2 2" xfId="1074" xr:uid="{742B347D-C8DC-4E04-8B3E-B436DC1FF375}"/>
    <cellStyle name="Normal 26 20" xfId="1075" xr:uid="{F9097CF6-3C9B-4CF1-8AA4-F567A0EE07EB}"/>
    <cellStyle name="Normal 26 21" xfId="1076" xr:uid="{DDEFBB3D-5C8E-43F8-87D3-0B4B8AFCE7A9}"/>
    <cellStyle name="Normal 26 22" xfId="1077" xr:uid="{79CD198F-394C-4C1F-8763-77107B05DA37}"/>
    <cellStyle name="Normal 26 23" xfId="1078" xr:uid="{A079E5A2-8169-45A2-AC38-ADB3D64A703C}"/>
    <cellStyle name="Normal 26 24" xfId="1079" xr:uid="{9FF80CEF-7EB7-4399-8F5D-B1852D9C18D5}"/>
    <cellStyle name="Normal 26 25" xfId="1063" xr:uid="{9E601B92-2EEF-42E0-AA48-D343E40470A9}"/>
    <cellStyle name="Normal 26 3" xfId="513" xr:uid="{E3607A21-8F0D-4246-998B-31EFF179BE56}"/>
    <cellStyle name="Normal 26 3 2" xfId="1080" xr:uid="{DB1C13A3-2492-4F5D-B826-E68DC7094169}"/>
    <cellStyle name="Normal 26 4" xfId="1081" xr:uid="{0565CEC8-3A32-4A4F-B90E-ACC118B7DFEC}"/>
    <cellStyle name="Normal 26 5" xfId="1082" xr:uid="{D7358B16-75F6-4184-A265-BACEB2F6B1B0}"/>
    <cellStyle name="Normal 26 6" xfId="1083" xr:uid="{A565A290-8910-426F-87E3-1EC7B5FDE0F4}"/>
    <cellStyle name="Normal 26 7" xfId="1084" xr:uid="{082D2B01-161B-40B7-AFDD-6E737496800E}"/>
    <cellStyle name="Normal 26 8" xfId="1085" xr:uid="{9265C074-FBFC-4D52-A1BF-0A1ACF6B04C2}"/>
    <cellStyle name="Normal 26 9" xfId="1086" xr:uid="{EACA6182-BFC9-4C7F-B93D-43266C36ABC4}"/>
    <cellStyle name="Normal 27" xfId="142" xr:uid="{00000000-0005-0000-0000-000060000000}"/>
    <cellStyle name="Normal 27 10" xfId="1087" xr:uid="{E81C1CC4-B768-4C21-82E9-5E6FBCAAB5CD}"/>
    <cellStyle name="Normal 27 11" xfId="1088" xr:uid="{EBFE2D05-E883-43A8-880C-5A3115763C9B}"/>
    <cellStyle name="Normal 27 12" xfId="1089" xr:uid="{6B6E03FF-18FC-4A69-A2DE-09155E1D0858}"/>
    <cellStyle name="Normal 27 13" xfId="1090" xr:uid="{2E81BF66-6239-4004-A10E-F2660D22EACA}"/>
    <cellStyle name="Normal 27 14" xfId="1091" xr:uid="{95E89523-E850-49F6-B955-88F372478C25}"/>
    <cellStyle name="Normal 27 15" xfId="1092" xr:uid="{C5A6E331-D79C-4013-B3D3-D40863C9F890}"/>
    <cellStyle name="Normal 27 16" xfId="1093" xr:uid="{AC916800-DD0D-49B9-920F-08144EE6AB9C}"/>
    <cellStyle name="Normal 27 17" xfId="1094" xr:uid="{7F4F9168-4172-40BA-9A08-D71F2187DCFF}"/>
    <cellStyle name="Normal 27 18" xfId="1095" xr:uid="{6B11ECFC-3527-4A84-AE82-75871E21BCD4}"/>
    <cellStyle name="Normal 27 19" xfId="1096" xr:uid="{DECBDA5B-AD85-48C6-8BFD-20D205376E89}"/>
    <cellStyle name="Normal 27 2" xfId="152" xr:uid="{0BC0445A-2386-4EE2-B140-984536DB975D}"/>
    <cellStyle name="Normal 27 2 2" xfId="515" xr:uid="{C77BDD0A-BA08-4BC6-A147-37FFC443B4BB}"/>
    <cellStyle name="Normal 27 2 2 2" xfId="1097" xr:uid="{FCEEC1B4-0C89-46CD-AB73-C81774C40AB5}"/>
    <cellStyle name="Normal 27 20" xfId="1098" xr:uid="{60D232FA-8337-4F72-A057-145D84BE7EAA}"/>
    <cellStyle name="Normal 27 21" xfId="1099" xr:uid="{CD71D345-1ABE-4C38-A5EF-E300C978C5B8}"/>
    <cellStyle name="Normal 27 22" xfId="1100" xr:uid="{2721C9BF-99C9-4E76-82F2-5D2A47C1B971}"/>
    <cellStyle name="Normal 27 23" xfId="1101" xr:uid="{DF067059-4B89-45E5-8AAA-F1D8B681B720}"/>
    <cellStyle name="Normal 27 24" xfId="1102" xr:uid="{D30644B2-FE18-49C5-8DE4-F460B188BEE9}"/>
    <cellStyle name="Normal 27 3" xfId="158" xr:uid="{A7E6C5F0-E7CD-4050-AB15-AEFAF467C771}"/>
    <cellStyle name="Normal 27 3 2" xfId="516" xr:uid="{6108975A-30E8-45A4-9B7A-559BF4B350EF}"/>
    <cellStyle name="Normal 27 3 2 2" xfId="1103" xr:uid="{DE4903C3-A51F-46D8-AA6F-44D44376FCF1}"/>
    <cellStyle name="Normal 27 4" xfId="514" xr:uid="{8ECA64F7-09EA-498D-B9AF-2FBA71A851C6}"/>
    <cellStyle name="Normal 27 4 2" xfId="1104" xr:uid="{6A5EBF8F-BE0F-4F9D-9731-AEF1E00D6220}"/>
    <cellStyle name="Normal 27 5" xfId="1105" xr:uid="{1D3DEEF2-B856-4F8B-A8CA-A340A9C8AAB0}"/>
    <cellStyle name="Normal 27 6" xfId="1106" xr:uid="{A301A7FC-04A4-47A8-B26E-ABB7EB364759}"/>
    <cellStyle name="Normal 27 7" xfId="1107" xr:uid="{77B84F8A-ED1F-46DE-809E-615D77CF2FE4}"/>
    <cellStyle name="Normal 27 8" xfId="1108" xr:uid="{AC0E1C7D-99E3-4155-9395-4A1D56F24795}"/>
    <cellStyle name="Normal 27 9" xfId="1109" xr:uid="{D08D122D-7885-4E95-A158-C8E0F108ECD5}"/>
    <cellStyle name="Normal 28" xfId="146" xr:uid="{00000000-0005-0000-0000-000061000000}"/>
    <cellStyle name="Normal 28 10" xfId="1110" xr:uid="{642E3CB2-0E0A-4175-9A0D-E65F97A1225C}"/>
    <cellStyle name="Normal 28 11" xfId="1111" xr:uid="{4FDC25BA-019E-4A01-ACF7-343D7359EE62}"/>
    <cellStyle name="Normal 28 12" xfId="1112" xr:uid="{DE49D235-EFFD-477B-958A-F37EBA8DB4E3}"/>
    <cellStyle name="Normal 28 13" xfId="1113" xr:uid="{7CD57298-4FFD-40FC-A68A-2E8F2FFA7A27}"/>
    <cellStyle name="Normal 28 14" xfId="1114" xr:uid="{B9DE52D7-D8E3-415A-8469-2796B6E23137}"/>
    <cellStyle name="Normal 28 15" xfId="1115" xr:uid="{0C5B24D7-EE41-4B96-9CCF-8106A234AC5B}"/>
    <cellStyle name="Normal 28 16" xfId="1116" xr:uid="{2EECCDAA-E59E-4E52-B763-7996746DE48E}"/>
    <cellStyle name="Normal 28 17" xfId="1117" xr:uid="{4F2734C3-ABBA-44FA-8774-BDCEFB45ED30}"/>
    <cellStyle name="Normal 28 18" xfId="1118" xr:uid="{217962DE-EC3D-45C6-9547-2F4B9093A392}"/>
    <cellStyle name="Normal 28 19" xfId="1119" xr:uid="{E33DF93E-87B1-4FCE-878F-4BD1BEB20A1D}"/>
    <cellStyle name="Normal 28 2" xfId="263" xr:uid="{4C3D08F1-8095-4034-8DAA-7A54C7673808}"/>
    <cellStyle name="Normal 28 2 2" xfId="1120" xr:uid="{2073089E-4E89-40CD-B684-65AA0659A2FC}"/>
    <cellStyle name="Normal 28 20" xfId="1121" xr:uid="{F67939A7-B94C-4FDA-BAE3-56DEE8EDE37A}"/>
    <cellStyle name="Normal 28 21" xfId="1122" xr:uid="{FDA9C5A6-B4BB-4A7C-8866-503938BA2ACF}"/>
    <cellStyle name="Normal 28 22" xfId="1123" xr:uid="{C65FBB53-9BCC-4092-8332-29EAA14E7709}"/>
    <cellStyle name="Normal 28 23" xfId="1124" xr:uid="{91F78342-879E-46DD-8B72-A5C62894A799}"/>
    <cellStyle name="Normal 28 24" xfId="1125" xr:uid="{C0569BF6-A9CE-4486-869C-0997B6E1DFC6}"/>
    <cellStyle name="Normal 28 3" xfId="517" xr:uid="{C83181DD-8C85-4761-8AE7-71B4234DD4B8}"/>
    <cellStyle name="Normal 28 3 2" xfId="1126" xr:uid="{C15B6ADA-7DB4-434F-8C77-86346371D09D}"/>
    <cellStyle name="Normal 28 4" xfId="1127" xr:uid="{4CA30E68-3DC0-4872-B9E3-15C90805D6A0}"/>
    <cellStyle name="Normal 28 5" xfId="1128" xr:uid="{533ED280-A27F-4996-9036-891E3CAFA1C0}"/>
    <cellStyle name="Normal 28 6" xfId="1129" xr:uid="{E2528C5A-3149-4DFC-A203-5FFEAA0AC5FA}"/>
    <cellStyle name="Normal 28 7" xfId="1130" xr:uid="{98F4E215-82C7-47EE-A1D9-2D5179BDACEA}"/>
    <cellStyle name="Normal 28 8" xfId="1131" xr:uid="{53217E20-321B-48AF-AEE0-E4CF651446AA}"/>
    <cellStyle name="Normal 28 9" xfId="1132" xr:uid="{2E37D5D6-8B85-4408-9F1A-980E28AFBFBD}"/>
    <cellStyle name="Normal 29" xfId="151" xr:uid="{1CD4FE03-4F3C-418D-8A54-F1DB2F97B9AD}"/>
    <cellStyle name="Normal 29 10" xfId="1133" xr:uid="{52E09EA0-0421-4566-9C9F-62F1089E7B34}"/>
    <cellStyle name="Normal 29 11" xfId="1134" xr:uid="{A300E22D-4B2B-4FA6-B9F3-198448FA9CC4}"/>
    <cellStyle name="Normal 29 12" xfId="1135" xr:uid="{1E035418-EF59-4E3B-8617-D29305F36B4D}"/>
    <cellStyle name="Normal 29 13" xfId="1136" xr:uid="{93E0BCAD-072B-4DD2-9916-4FAA8D240D89}"/>
    <cellStyle name="Normal 29 14" xfId="1137" xr:uid="{17E887F5-1D15-40F1-9773-98D0BC2229DC}"/>
    <cellStyle name="Normal 29 15" xfId="1138" xr:uid="{70189481-EF07-4F53-87EF-3E2D01900D36}"/>
    <cellStyle name="Normal 29 16" xfId="1139" xr:uid="{D476E71A-0BAD-4D74-9478-ECC6477B3D7F}"/>
    <cellStyle name="Normal 29 17" xfId="1140" xr:uid="{292D9306-EA49-428A-BFE9-B0D69CCF918E}"/>
    <cellStyle name="Normal 29 18" xfId="1141" xr:uid="{08C713DA-73DA-49DD-A6D7-66C5AD53CD1D}"/>
    <cellStyle name="Normal 29 19" xfId="1142" xr:uid="{CFC5E0E8-04BB-400F-95B8-6AB9ACF46C50}"/>
    <cellStyle name="Normal 29 2" xfId="264" xr:uid="{9633D447-8A4A-4C0C-94BA-971B74EC0432}"/>
    <cellStyle name="Normal 29 2 2" xfId="1143" xr:uid="{6171988D-A8C4-4ECA-BBBE-56C8544F3281}"/>
    <cellStyle name="Normal 29 2 3" xfId="643" xr:uid="{239AC66B-C3C3-44DC-9D22-D44395E7B1D6}"/>
    <cellStyle name="Normal 29 20" xfId="1144" xr:uid="{C145BAD1-9AA8-43BB-ADBB-B6A0EE6BE863}"/>
    <cellStyle name="Normal 29 21" xfId="1145" xr:uid="{41E3B2C0-3B06-4B0F-9FA1-66E678177A6C}"/>
    <cellStyle name="Normal 29 22" xfId="1146" xr:uid="{869FF35A-C98B-40EC-B421-804A6C4FB1A1}"/>
    <cellStyle name="Normal 29 23" xfId="1147" xr:uid="{35228C56-A786-4FC4-BBF0-BFD5C90AEB05}"/>
    <cellStyle name="Normal 29 24" xfId="1148" xr:uid="{7796C06D-BB12-4CF8-8CF3-3272DF9D7875}"/>
    <cellStyle name="Normal 29 3" xfId="518" xr:uid="{BD4196FE-1258-4ECD-8380-BB8CA11981C8}"/>
    <cellStyle name="Normal 29 3 2" xfId="1149" xr:uid="{2C5C3F92-29CB-419D-8830-68721582B94C}"/>
    <cellStyle name="Normal 29 4" xfId="1150" xr:uid="{396A94D6-A4D7-4082-9641-76EFA3B28677}"/>
    <cellStyle name="Normal 29 5" xfId="1151" xr:uid="{E02185C0-2E7C-462A-B65C-E084E427B976}"/>
    <cellStyle name="Normal 29 6" xfId="1152" xr:uid="{C319E788-7E9F-45F3-AADC-21F1DEED942F}"/>
    <cellStyle name="Normal 29 7" xfId="1153" xr:uid="{2B6D885E-A71C-4610-BF46-99B7963918AA}"/>
    <cellStyle name="Normal 29 8" xfId="1154" xr:uid="{09CF6FF5-358D-4616-ABD1-40DFDC83D5E1}"/>
    <cellStyle name="Normal 29 9" xfId="1155" xr:uid="{E38BB4FC-42C5-41D8-B86E-8A84E6E25588}"/>
    <cellStyle name="Normal 3" xfId="2" xr:uid="{00000000-0005-0000-0000-000062000000}"/>
    <cellStyle name="Normal 3 10" xfId="1156" xr:uid="{DF536247-FE3D-4482-9369-9D90A556864A}"/>
    <cellStyle name="Normal 3 11" xfId="1157" xr:uid="{07EA5363-8A9F-49A1-B0C5-D99EE7041F38}"/>
    <cellStyle name="Normal 3 12" xfId="1158" xr:uid="{C035ABDE-CEB0-469A-AC81-9FCAAB3EFF95}"/>
    <cellStyle name="Normal 3 13" xfId="164" xr:uid="{C2C8B41A-6381-43ED-958A-D8E492CEC5F2}"/>
    <cellStyle name="Normal 3 13 2" xfId="520" xr:uid="{2DE73F66-C659-4926-BBDA-AD6950A409CA}"/>
    <cellStyle name="Normal 3 13 2 2" xfId="1159" xr:uid="{AC3DD06F-2C75-453D-8E3C-B2B12562A49C}"/>
    <cellStyle name="Normal 3 14" xfId="1160" xr:uid="{29BBF225-3F6D-4BCB-A93B-E4E7985F7BB9}"/>
    <cellStyle name="Normal 3 15" xfId="1161" xr:uid="{5DF2C749-8845-4F59-B263-34C0DF91FD70}"/>
    <cellStyle name="Normal 3 16" xfId="1162" xr:uid="{7DB0AAC7-CB0C-466F-8E7B-A67E37D1FC04}"/>
    <cellStyle name="Normal 3 17" xfId="1163" xr:uid="{58705A24-7521-4ECE-A848-EF68121C4CF2}"/>
    <cellStyle name="Normal 3 18" xfId="159" xr:uid="{5601AA0A-DDF8-4743-A02C-6F47DC5701EE}"/>
    <cellStyle name="Normal 3 18 2" xfId="521" xr:uid="{0CA8EF90-5612-4961-80B4-1BB01CD547C4}"/>
    <cellStyle name="Normal 3 18 2 2" xfId="1164" xr:uid="{3AFC16DF-82DC-494E-ABAD-901A697ED8CB}"/>
    <cellStyle name="Normal 3 19" xfId="1165" xr:uid="{E701C6E8-6E72-4D22-B94E-F80E0843A4A0}"/>
    <cellStyle name="Normal 3 2" xfId="77" xr:uid="{00000000-0005-0000-0000-000063000000}"/>
    <cellStyle name="Normal 3 2 2" xfId="139" xr:uid="{00000000-0005-0000-0000-000064000000}"/>
    <cellStyle name="Normal 3 2 2 2" xfId="523" xr:uid="{ADE91D45-AA1D-4335-B943-BA8C67EFCA7B}"/>
    <cellStyle name="Normal 3 2 2 2 2" xfId="1167" xr:uid="{66D178A2-9D76-4178-8E1D-0AF0733649BC}"/>
    <cellStyle name="Normal 3 2 2 3" xfId="1168" xr:uid="{B2831ACC-11ED-4338-B7B7-E6B68AD305A9}"/>
    <cellStyle name="Normal 3 2 3" xfId="522" xr:uid="{F6084E44-A0A8-4F50-AA1C-64C7C74AA869}"/>
    <cellStyle name="Normal 3 2 3 2" xfId="1169" xr:uid="{2909FA06-E654-4B01-9159-D1BFADDF4169}"/>
    <cellStyle name="Normal 3 2 3 3" xfId="677" xr:uid="{76B9C9CE-7FEE-4FAF-9DD3-F6B92C334544}"/>
    <cellStyle name="Normal 3 2 4" xfId="1166" xr:uid="{AE1B0236-CDEF-4D30-A6B3-F2F3DF16FC73}"/>
    <cellStyle name="Normal 3 20" xfId="1170" xr:uid="{BADBDBB4-E0D1-491C-A13A-2F0A2D058B0C}"/>
    <cellStyle name="Normal 3 21" xfId="1171" xr:uid="{D4CD7371-CC32-4F47-9618-46A7C7ED45EF}"/>
    <cellStyle name="Normal 3 22" xfId="1172" xr:uid="{2D1EB374-F168-4D6C-BAE5-37233B7AF209}"/>
    <cellStyle name="Normal 3 23" xfId="1173" xr:uid="{DD5CAF88-57B8-4DA7-BA5C-96141C2227BB}"/>
    <cellStyle name="Normal 3 24" xfId="1174" xr:uid="{2F0E36A4-F774-4349-9964-CE955301C1B0}"/>
    <cellStyle name="Normal 3 25" xfId="1175" xr:uid="{ABCF8F73-91BB-4ED0-93AB-B6FB47E717D1}"/>
    <cellStyle name="Normal 3 26" xfId="1176" xr:uid="{35422DC6-F4B5-40CB-A332-42C785CA3D83}"/>
    <cellStyle name="Normal 3 27" xfId="1177" xr:uid="{237CC089-BFF5-4A62-8BDD-0CEA061275CC}"/>
    <cellStyle name="Normal 3 28" xfId="1178" xr:uid="{32209A15-A4AC-4FB7-B014-24296D847D27}"/>
    <cellStyle name="Normal 3 29" xfId="1179" xr:uid="{42650B77-B5BE-4095-9136-4A863C1086D2}"/>
    <cellStyle name="Normal 3 3" xfId="78" xr:uid="{00000000-0005-0000-0000-000065000000}"/>
    <cellStyle name="Normal 3 3 2" xfId="79" xr:uid="{00000000-0005-0000-0000-000066000000}"/>
    <cellStyle name="Normal 3 3 2 2" xfId="525" xr:uid="{123CB4CD-D1B8-4B98-9C89-4C422109A6B3}"/>
    <cellStyle name="Normal 3 3 3" xfId="524" xr:uid="{A04003FA-7720-44AE-8572-72C09C67453B}"/>
    <cellStyle name="Normal 3 3 3 2" xfId="1180" xr:uid="{B42B33CE-6FAD-4296-AA5D-FC48064368FA}"/>
    <cellStyle name="Normal 3 30" xfId="1181" xr:uid="{737DD254-00C7-426B-9F99-D1856B9AB488}"/>
    <cellStyle name="Normal 3 31" xfId="1182" xr:uid="{88F61DB1-8644-42BD-947E-B5FEA9E8B3FB}"/>
    <cellStyle name="Normal 3 32" xfId="1183" xr:uid="{FFFCCD49-2D05-4D4B-B536-5A4A620755F7}"/>
    <cellStyle name="Normal 3 4" xfId="76" xr:uid="{00000000-0005-0000-0000-000067000000}"/>
    <cellStyle name="Normal 3 4 2" xfId="319" xr:uid="{14ACD700-06E8-4420-A8A0-255EFDA2CC11}"/>
    <cellStyle name="Normal 3 4 2 2" xfId="1184" xr:uid="{77DC3007-FBBF-41F2-B0A6-870F3DD3EFEA}"/>
    <cellStyle name="Normal 3 4 3" xfId="526" xr:uid="{E4B8BD75-EF15-4956-B4CD-97618E748D46}"/>
    <cellStyle name="Normal 3 5" xfId="118" xr:uid="{00000000-0005-0000-0000-000068000000}"/>
    <cellStyle name="Normal 3 5 2" xfId="527" xr:uid="{44301FC1-4AD2-40ED-BF9F-44E9565D3C3D}"/>
    <cellStyle name="Normal 3 5 2 2" xfId="1185" xr:uid="{8AEE32C9-6633-45FB-8B4A-C8B0D74C08A5}"/>
    <cellStyle name="Normal 3 6" xfId="162" xr:uid="{B2C5756A-5BD6-453D-9B8A-246BFFCA51CF}"/>
    <cellStyle name="Normal 3 6 2" xfId="318" xr:uid="{FFB50479-C428-4F09-BB2E-66CCECAAB420}"/>
    <cellStyle name="Normal 3 6 2 2" xfId="662" xr:uid="{FFE57364-B6E0-404C-AD49-BE33819ED628}"/>
    <cellStyle name="Normal 3 6 3" xfId="528" xr:uid="{6137D2B4-FC1B-4884-9AA6-24ACB1CEAFFF}"/>
    <cellStyle name="Normal 3 6 3 2" xfId="1186" xr:uid="{2552300E-29EA-40DC-80D4-85937413327B}"/>
    <cellStyle name="Normal 3 7" xfId="519" xr:uid="{9B9E5489-C000-491D-A2AE-424402A35EB5}"/>
    <cellStyle name="Normal 3 7 2" xfId="1187" xr:uid="{AF1AC52F-D0A4-4E6B-86E7-DD0FBB392ED6}"/>
    <cellStyle name="Normal 3 8" xfId="1188" xr:uid="{367AB427-EBD8-466E-92F2-F294FA0E94A0}"/>
    <cellStyle name="Normal 3 9" xfId="1189" xr:uid="{5CA794B3-7DEE-4686-9BEC-623314C0B3B6}"/>
    <cellStyle name="Normal 30" xfId="153" xr:uid="{DA3240AF-C725-4DDD-9253-A51B2E23699C}"/>
    <cellStyle name="Normal 30 10" xfId="1191" xr:uid="{F2DDF082-7847-4E34-BF35-A469AF3EA8F5}"/>
    <cellStyle name="Normal 30 11" xfId="1192" xr:uid="{EF494337-4BC7-48C6-BF9C-E38C39E5D454}"/>
    <cellStyle name="Normal 30 12" xfId="1193" xr:uid="{DC629FC9-EF47-438B-918B-85BD8FD8440A}"/>
    <cellStyle name="Normal 30 13" xfId="1194" xr:uid="{6C54BFDC-D21A-4809-9C8D-4F296FD0D423}"/>
    <cellStyle name="Normal 30 14" xfId="1195" xr:uid="{81A4020B-354A-42B8-B86B-ACFC8AD4E4E3}"/>
    <cellStyle name="Normal 30 15" xfId="1196" xr:uid="{856EF9A7-0C1B-4525-A5E4-9E2D0F6164B7}"/>
    <cellStyle name="Normal 30 16" xfId="1197" xr:uid="{870C9829-E388-44E5-82E2-F278743B308F}"/>
    <cellStyle name="Normal 30 17" xfId="1198" xr:uid="{997BCA6F-30ED-4EEA-8504-E8B7E1E9CFB6}"/>
    <cellStyle name="Normal 30 18" xfId="1199" xr:uid="{C64F66F2-1D51-46C1-9C65-F5FD7F404B8B}"/>
    <cellStyle name="Normal 30 19" xfId="1200" xr:uid="{0E900B7C-4167-4C65-8779-401E5BBF5700}"/>
    <cellStyle name="Normal 30 2" xfId="174" xr:uid="{4191AC65-E807-4A65-A6FA-78B9C0AE1445}"/>
    <cellStyle name="Normal 30 2 2" xfId="530" xr:uid="{43A2ADC9-130D-4D4B-937D-D248386B64B1}"/>
    <cellStyle name="Normal 30 2 2 2" xfId="1201" xr:uid="{0C058AB1-2FC7-4B4B-8A71-1178C1D3B8AA}"/>
    <cellStyle name="Normal 30 20" xfId="1202" xr:uid="{24BFEAD9-63C2-4314-A2F6-BEE8483A15CD}"/>
    <cellStyle name="Normal 30 21" xfId="1203" xr:uid="{7C695332-DE43-4D9F-B353-003E4C161973}"/>
    <cellStyle name="Normal 30 22" xfId="1204" xr:uid="{F4ABCEC2-F769-4C14-9DC6-534A8EE1BDF4}"/>
    <cellStyle name="Normal 30 23" xfId="1205" xr:uid="{ABD34FA7-84B2-498A-8634-8221A1639F88}"/>
    <cellStyle name="Normal 30 24" xfId="1206" xr:uid="{2EE9FAE6-598C-4D27-93FB-E81843EF4E7D}"/>
    <cellStyle name="Normal 30 25" xfId="1190" xr:uid="{575B32DD-9CD8-48E7-96D5-624F0949C468}"/>
    <cellStyle name="Normal 30 3" xfId="529" xr:uid="{6D047692-CF69-4A9C-8864-866034D23F6E}"/>
    <cellStyle name="Normal 30 3 2" xfId="793" xr:uid="{13588FCB-CCEF-4BA8-AA1B-8EEAF619C5AD}"/>
    <cellStyle name="Normal 30 3 3" xfId="1207" xr:uid="{C89F37FF-0AE3-49FF-A5D0-43DD2ECC95AD}"/>
    <cellStyle name="Normal 30 3 4" xfId="644" xr:uid="{89BC579A-C111-4F15-A4DF-2BC1CE4E28C5}"/>
    <cellStyle name="Normal 30 4" xfId="1208" xr:uid="{BAF942F8-6427-46D0-9BB8-482E6B2B7BE8}"/>
    <cellStyle name="Normal 30 5" xfId="1209" xr:uid="{1D12B747-75D1-4706-9011-8E953CAEEDC4}"/>
    <cellStyle name="Normal 30 6" xfId="1210" xr:uid="{9FE88357-8940-4CA3-88C6-F1ACF3D6B5C6}"/>
    <cellStyle name="Normal 30 7" xfId="1211" xr:uid="{5715FBBC-1321-47E2-A8B9-A19643BEC184}"/>
    <cellStyle name="Normal 30 8" xfId="1212" xr:uid="{24CAAC33-1EC1-4A39-83D4-A4DCD27E2DED}"/>
    <cellStyle name="Normal 30 9" xfId="1213" xr:uid="{8BEAAEF6-D45D-4DFE-AF21-5AE85B7F7F11}"/>
    <cellStyle name="Normal 31" xfId="178" xr:uid="{83419745-97FF-4889-BFFD-1AFF8E953F35}"/>
    <cellStyle name="Normal 31 2" xfId="195" xr:uid="{1EF66C73-189A-4657-97F6-57B5BAE47853}"/>
    <cellStyle name="Normal 31 2 2" xfId="532" xr:uid="{93DDCEE6-5027-4FC4-BED8-422C98DCF323}"/>
    <cellStyle name="Normal 31 2 2 2" xfId="727" xr:uid="{6B79FB9D-142D-4423-B4B2-82D0BC4E66DD}"/>
    <cellStyle name="Normal 31 2 3" xfId="645" xr:uid="{9885107F-7A7D-48C8-A639-49C1854C334E}"/>
    <cellStyle name="Normal 31 3" xfId="531" xr:uid="{473F241B-82F8-4DEF-993B-EE7A6289DAE6}"/>
    <cellStyle name="Normal 31 3 2" xfId="711" xr:uid="{DC684910-3AA8-4366-9C4C-2DB1F8A422C7}"/>
    <cellStyle name="Normal 32" xfId="155" xr:uid="{41116246-A605-4DD2-8973-F534F426383A}"/>
    <cellStyle name="Normal 32 10" xfId="1214" xr:uid="{49AF2063-DD18-47C4-B43A-F044DC1B61B5}"/>
    <cellStyle name="Normal 32 11" xfId="1215" xr:uid="{D94893E6-086B-4CAB-8832-5A3716AEAB82}"/>
    <cellStyle name="Normal 32 12" xfId="1216" xr:uid="{8BDFE235-F356-4F5D-A851-DA06410C1418}"/>
    <cellStyle name="Normal 32 13" xfId="1217" xr:uid="{7071CCC9-00D2-46BF-B04F-56CBC4842192}"/>
    <cellStyle name="Normal 32 14" xfId="1218" xr:uid="{ED82FCFD-3D8F-4968-AB12-35AB81A331F4}"/>
    <cellStyle name="Normal 32 15" xfId="1219" xr:uid="{0B126B28-B2DF-4202-A2D6-1F28DFB7E671}"/>
    <cellStyle name="Normal 32 16" xfId="1220" xr:uid="{F40D53FE-7565-4A28-907B-3970560E3DCB}"/>
    <cellStyle name="Normal 32 17" xfId="1221" xr:uid="{0768B4E8-86C1-4184-9170-858CA7B3691D}"/>
    <cellStyle name="Normal 32 18" xfId="1222" xr:uid="{C907CF2F-6FCB-4B75-9CC2-6D5A96453720}"/>
    <cellStyle name="Normal 32 19" xfId="1223" xr:uid="{929ED1AD-F6BB-4E48-8021-DB9440A1BF49}"/>
    <cellStyle name="Normal 32 2" xfId="271" xr:uid="{F28B4A3D-B2B5-4931-96F3-803E50E52625}"/>
    <cellStyle name="Normal 32 2 2" xfId="1224" xr:uid="{3F9EE013-EF87-4BB1-BFAF-4D30509BF49E}"/>
    <cellStyle name="Normal 32 20" xfId="1225" xr:uid="{77C377C9-FD63-4575-B1E6-BCAA135B2747}"/>
    <cellStyle name="Normal 32 21" xfId="1226" xr:uid="{4D1F2B33-E4D7-4E64-86F2-0B8DBD976D03}"/>
    <cellStyle name="Normal 32 22" xfId="1227" xr:uid="{44911E64-300E-4E6F-B2BB-D82D035E98E6}"/>
    <cellStyle name="Normal 32 23" xfId="1228" xr:uid="{440C87E8-9317-4028-A18A-3AB0CB89DAF1}"/>
    <cellStyle name="Normal 32 24" xfId="1229" xr:uid="{7C505484-2C39-4E58-9806-6092E459973F}"/>
    <cellStyle name="Normal 32 3" xfId="533" xr:uid="{1025FD8E-4C83-4051-B0C0-A43AC9A15667}"/>
    <cellStyle name="Normal 32 3 2" xfId="1230" xr:uid="{42699244-71D3-4A93-BD97-B1B6A3226977}"/>
    <cellStyle name="Normal 32 4" xfId="1231" xr:uid="{765A9361-6099-471C-AD67-647C5788DCFE}"/>
    <cellStyle name="Normal 32 5" xfId="1232" xr:uid="{181A7719-2155-4818-BE0E-4306CB550184}"/>
    <cellStyle name="Normal 32 6" xfId="1233" xr:uid="{40024662-510A-4149-BAEE-581B97E5D1F4}"/>
    <cellStyle name="Normal 32 7" xfId="1234" xr:uid="{80A5B4E0-89BA-4B25-8367-A27DFEBA083C}"/>
    <cellStyle name="Normal 32 8" xfId="1235" xr:uid="{D4267B29-D900-4FA1-801E-C9C579EAF836}"/>
    <cellStyle name="Normal 32 9" xfId="1236" xr:uid="{86DB98CA-C515-4F8D-BF00-EC19E672A896}"/>
    <cellStyle name="Normal 33" xfId="200" xr:uid="{15D7B7D8-EB57-4685-8703-D71861536629}"/>
    <cellStyle name="Normal 33 10" xfId="1237" xr:uid="{192C8876-A407-46D1-BC69-40FE560C2AB7}"/>
    <cellStyle name="Normal 33 11" xfId="1238" xr:uid="{E0661835-FDA9-4207-94EA-52C843FDB05E}"/>
    <cellStyle name="Normal 33 12" xfId="1239" xr:uid="{011C8C18-4EBF-46CE-BE48-6A2D9C7B838D}"/>
    <cellStyle name="Normal 33 13" xfId="1240" xr:uid="{8652752A-4637-425E-8A1E-F05B73871392}"/>
    <cellStyle name="Normal 33 14" xfId="1241" xr:uid="{4CDECE72-772D-4E50-B5BB-7E6F64CB8B35}"/>
    <cellStyle name="Normal 33 15" xfId="1242" xr:uid="{35EBE149-A52D-4C83-88BB-78C06E701844}"/>
    <cellStyle name="Normal 33 16" xfId="1243" xr:uid="{B58DCCF5-ED07-4A86-9669-4932D1B36B34}"/>
    <cellStyle name="Normal 33 17" xfId="1244" xr:uid="{4889878C-EE49-4B6A-A470-B0A7F23EE858}"/>
    <cellStyle name="Normal 33 18" xfId="1245" xr:uid="{CF529DF7-8521-49B6-9F9D-BFC7403B4AD9}"/>
    <cellStyle name="Normal 33 19" xfId="1246" xr:uid="{B661F058-0206-4B0A-B7C8-E371CF32CB7E}"/>
    <cellStyle name="Normal 33 2" xfId="272" xr:uid="{5213D3E8-DA6A-4506-8970-604CAA072BEF}"/>
    <cellStyle name="Normal 33 2 2" xfId="1247" xr:uid="{5FF7D70A-2188-48AB-B402-13D0FF440034}"/>
    <cellStyle name="Normal 33 20" xfId="1248" xr:uid="{F463C0B8-BFFE-47C0-B2AF-AEA073DBCE0E}"/>
    <cellStyle name="Normal 33 21" xfId="1249" xr:uid="{5FFC79A4-99CC-4F5E-9ACB-FAB642722F7D}"/>
    <cellStyle name="Normal 33 22" xfId="1250" xr:uid="{8CFB3A52-FE6E-48FB-937E-0074FF7180FA}"/>
    <cellStyle name="Normal 33 23" xfId="1251" xr:uid="{14795F4E-46FE-447C-BE9D-681BF50D953D}"/>
    <cellStyle name="Normal 33 24" xfId="1252" xr:uid="{B43A6190-B06B-47CB-9F63-B2867BC7D465}"/>
    <cellStyle name="Normal 33 25" xfId="646" xr:uid="{CA82FF66-C054-492D-848A-6E9B2FCF2A8C}"/>
    <cellStyle name="Normal 33 3" xfId="534" xr:uid="{53BC7F93-2B8C-414C-9D1E-E27E4B0134D9}"/>
    <cellStyle name="Normal 33 3 2" xfId="1253" xr:uid="{AB437846-E739-4451-9394-34771533669C}"/>
    <cellStyle name="Normal 33 4" xfId="1254" xr:uid="{A4A8C4DF-5D16-4CD6-99AE-4FA3C223C9E9}"/>
    <cellStyle name="Normal 33 5" xfId="1255" xr:uid="{FD125B25-738C-4101-98DC-92579CA90AFE}"/>
    <cellStyle name="Normal 33 6" xfId="1256" xr:uid="{9AC0C3CE-E155-4BEE-AE6D-E3DF7DE7E6D8}"/>
    <cellStyle name="Normal 33 7" xfId="1257" xr:uid="{B496970B-B1E7-4784-B998-843C1A74F8B3}"/>
    <cellStyle name="Normal 33 8" xfId="1258" xr:uid="{A73EE1BF-922A-4B1D-81AA-89DF00FFA002}"/>
    <cellStyle name="Normal 33 9" xfId="1259" xr:uid="{3959F29C-B47B-4882-9F24-15A3E85D2C22}"/>
    <cellStyle name="Normal 34" xfId="273" xr:uid="{B8425D40-E1CC-49FB-A5ED-6218EE052045}"/>
    <cellStyle name="Normal 34 10" xfId="1260" xr:uid="{164A520B-DC3A-45AD-AFE6-11767DC38E2E}"/>
    <cellStyle name="Normal 34 11" xfId="1261" xr:uid="{5A65F3D6-21FC-4CE5-B137-6ED95A98CDE3}"/>
    <cellStyle name="Normal 34 12" xfId="1262" xr:uid="{E98079FE-D84A-4BDB-8FFA-0772346EB8D9}"/>
    <cellStyle name="Normal 34 13" xfId="1263" xr:uid="{354474E8-F8F4-4B66-9D44-B0A825DC6928}"/>
    <cellStyle name="Normal 34 14" xfId="1264" xr:uid="{6EE945F6-4470-4DF1-B011-35D5692E83D9}"/>
    <cellStyle name="Normal 34 15" xfId="1265" xr:uid="{20B25C74-247C-496F-B4A8-C1C4F6C3B5CC}"/>
    <cellStyle name="Normal 34 16" xfId="1266" xr:uid="{41BE0624-3596-489E-86F9-0E77B64DC16E}"/>
    <cellStyle name="Normal 34 17" xfId="1267" xr:uid="{90184FDD-1793-41B3-8E1D-80514537AF05}"/>
    <cellStyle name="Normal 34 18" xfId="1268" xr:uid="{A65A3F5B-B624-48D8-B953-8279577EB566}"/>
    <cellStyle name="Normal 34 19" xfId="1269" xr:uid="{4956FF20-DBC1-41BA-AB1E-5389C0DC14F3}"/>
    <cellStyle name="Normal 34 2" xfId="647" xr:uid="{8014401A-5D88-471A-B85A-51957C9BBF47}"/>
    <cellStyle name="Normal 34 2 2" xfId="1270" xr:uid="{E6EBA164-3361-4C7E-A1B3-49779CCA71F8}"/>
    <cellStyle name="Normal 34 20" xfId="1271" xr:uid="{CA6EB40D-0D68-49EE-95F3-882F08CD9A19}"/>
    <cellStyle name="Normal 34 21" xfId="1272" xr:uid="{3CB198F8-87D0-4A3F-8A4B-7ED08C3E27A4}"/>
    <cellStyle name="Normal 34 22" xfId="1273" xr:uid="{5C25C062-AB2D-4B56-B163-2BC70539D50E}"/>
    <cellStyle name="Normal 34 23" xfId="1274" xr:uid="{F760873D-174D-46B6-A42F-9A3291788C3D}"/>
    <cellStyle name="Normal 34 24" xfId="1275" xr:uid="{D359DD6A-0A71-46E6-92B7-6A34B2A155DC}"/>
    <cellStyle name="Normal 34 25" xfId="665" xr:uid="{B0A3FF02-1967-4718-B855-D386439BA6CC}"/>
    <cellStyle name="Normal 34 3" xfId="1276" xr:uid="{6DA097A5-A87C-4B63-B612-57ED152169C0}"/>
    <cellStyle name="Normal 34 4" xfId="1277" xr:uid="{F56FAA4F-37B5-4D81-9BEB-0BC1A32B2002}"/>
    <cellStyle name="Normal 34 5" xfId="1278" xr:uid="{8805EA75-AEC0-409B-B661-BF38F527B6BC}"/>
    <cellStyle name="Normal 34 6" xfId="1279" xr:uid="{BF4F147F-C12D-4204-9C91-9712CC569698}"/>
    <cellStyle name="Normal 34 7" xfId="1280" xr:uid="{25309D63-B294-4E97-86D6-77104EFD3A10}"/>
    <cellStyle name="Normal 34 8" xfId="1281" xr:uid="{E7512C9D-7BDF-4D3E-99B8-EDD268648899}"/>
    <cellStyle name="Normal 34 9" xfId="1282" xr:uid="{DD6916F0-7367-4744-BBEB-6AF2BD617026}"/>
    <cellStyle name="Normal 35" xfId="274" xr:uid="{0F69B7AD-C751-4012-AA89-5646336F660C}"/>
    <cellStyle name="Normal 35 10" xfId="1283" xr:uid="{C03A253B-7F26-4DB6-A688-DABBBBE62147}"/>
    <cellStyle name="Normal 35 11" xfId="1284" xr:uid="{9D43189E-7078-4A58-A666-C4BEC26986D1}"/>
    <cellStyle name="Normal 35 12" xfId="1285" xr:uid="{60B530AC-5480-4A11-9841-5957642C4CEC}"/>
    <cellStyle name="Normal 35 13" xfId="1286" xr:uid="{B5142102-A5BD-4EA8-907D-1B513FBE07EC}"/>
    <cellStyle name="Normal 35 14" xfId="1287" xr:uid="{B31E6603-C7FE-4FC1-BBE6-9E62EB0B4411}"/>
    <cellStyle name="Normal 35 15" xfId="1288" xr:uid="{5F37E2ED-6B17-4BA2-8A28-DF1DD79714EF}"/>
    <cellStyle name="Normal 35 16" xfId="1289" xr:uid="{2F364ED6-88BD-4C59-ADCB-6FD80FD10B5C}"/>
    <cellStyle name="Normal 35 17" xfId="1290" xr:uid="{6D16E53C-3033-46F6-B7B2-F50ED7BDDE4A}"/>
    <cellStyle name="Normal 35 18" xfId="1291" xr:uid="{6E249922-F4AD-4F0D-8C35-6707565A390D}"/>
    <cellStyle name="Normal 35 19" xfId="1292" xr:uid="{104EEEBF-D513-4816-B01C-618DF888E6C8}"/>
    <cellStyle name="Normal 35 2" xfId="1293" xr:uid="{DA2CDD9B-3E8C-433C-A18D-AB79D3FEDC24}"/>
    <cellStyle name="Normal 35 20" xfId="1294" xr:uid="{8F65FFF7-E1E6-47A9-AB5A-314642FA58AA}"/>
    <cellStyle name="Normal 35 21" xfId="1295" xr:uid="{6AB3A65C-1C70-4648-905E-445C47188EE5}"/>
    <cellStyle name="Normal 35 22" xfId="1296" xr:uid="{FA53BD49-9B23-4DB8-9E04-EDE1A9D642B4}"/>
    <cellStyle name="Normal 35 23" xfId="1297" xr:uid="{397F1D5E-95FB-479C-9310-BFECCCAC82C9}"/>
    <cellStyle name="Normal 35 24" xfId="1298" xr:uid="{7A40556B-4834-48BF-BDE6-6BBFE7C92F5F}"/>
    <cellStyle name="Normal 35 25" xfId="678" xr:uid="{95755B8D-36EC-4A72-91AD-B6CBD5882B5C}"/>
    <cellStyle name="Normal 35 3" xfId="1299" xr:uid="{624E868F-6127-4AF1-9A21-DFEBF1F3185A}"/>
    <cellStyle name="Normal 35 4" xfId="1300" xr:uid="{87E2EE57-4295-40BF-8456-CAA1194F0860}"/>
    <cellStyle name="Normal 35 5" xfId="1301" xr:uid="{72FF82EE-D02D-4441-A498-428C4C523E15}"/>
    <cellStyle name="Normal 35 6" xfId="1302" xr:uid="{65E11706-80E1-493D-8F16-72412BC49715}"/>
    <cellStyle name="Normal 35 7" xfId="1303" xr:uid="{B5BBCA2F-6A6E-4526-905E-D0AEB8D7CB1B}"/>
    <cellStyle name="Normal 35 8" xfId="1304" xr:uid="{9B3CAE17-CFED-43F3-832F-5ABBEEDFB85F}"/>
    <cellStyle name="Normal 35 9" xfId="1305" xr:uid="{DECD9850-5530-4205-B6E4-A57582FB600D}"/>
    <cellStyle name="Normal 36" xfId="247" xr:uid="{7EEF85BB-EF69-40FC-B770-8A7ADC4A98AE}"/>
    <cellStyle name="Normal 36 10" xfId="1306" xr:uid="{FC8A7FA7-B00D-4EBA-B4D5-1A5462783AB4}"/>
    <cellStyle name="Normal 36 11" xfId="1307" xr:uid="{AB92881D-68D7-43BA-9B5F-DE42822259CC}"/>
    <cellStyle name="Normal 36 12" xfId="1308" xr:uid="{C996549B-7728-4EDD-B137-EFF0F2DF8DA9}"/>
    <cellStyle name="Normal 36 13" xfId="1309" xr:uid="{EFE0C747-19B7-4AB3-903F-7A849FE88D71}"/>
    <cellStyle name="Normal 36 14" xfId="1310" xr:uid="{2F7D6F0F-4D00-474C-A8A3-0EFABA5F80AD}"/>
    <cellStyle name="Normal 36 15" xfId="1311" xr:uid="{BCFD0BBE-5972-4DBB-9B65-E34D4B280500}"/>
    <cellStyle name="Normal 36 16" xfId="1312" xr:uid="{5E0DB06B-C0D0-408B-9874-E2FDA3FA682D}"/>
    <cellStyle name="Normal 36 17" xfId="1313" xr:uid="{EBDCDD27-7E2E-432A-B87C-07AA659C129B}"/>
    <cellStyle name="Normal 36 18" xfId="1314" xr:uid="{6166D29C-292E-457B-98E3-DA49B7E63653}"/>
    <cellStyle name="Normal 36 19" xfId="1315" xr:uid="{177FFF44-2516-4399-9435-A87371E46839}"/>
    <cellStyle name="Normal 36 2" xfId="252" xr:uid="{419F4F45-2975-4645-A0C7-4C615B62A6E6}"/>
    <cellStyle name="Normal 36 2 2" xfId="1316" xr:uid="{5A5A1962-A260-4091-8854-62A5EDD52CD4}"/>
    <cellStyle name="Normal 36 20" xfId="1317" xr:uid="{22FB1D22-5C91-405A-BB1D-5E2106F1B044}"/>
    <cellStyle name="Normal 36 21" xfId="1318" xr:uid="{8E883655-FED4-45F1-92AD-9D6FA86DF9CA}"/>
    <cellStyle name="Normal 36 22" xfId="1319" xr:uid="{D9D76572-38E3-43E4-A2DA-22898EE6CB8C}"/>
    <cellStyle name="Normal 36 23" xfId="1320" xr:uid="{E308093D-3381-4ED2-B301-262C9F4D8B14}"/>
    <cellStyle name="Normal 36 24" xfId="1321" xr:uid="{A4C19803-5F9A-4428-9AE7-887EF514E52E}"/>
    <cellStyle name="Normal 36 25" xfId="794" xr:uid="{FF2ECC69-E58D-4FD7-87BE-29B845ABB916}"/>
    <cellStyle name="Normal 36 3" xfId="347" xr:uid="{14BD75F4-76D1-471E-ADE8-9223DB50F1F3}"/>
    <cellStyle name="Normal 36 3 2" xfId="1322" xr:uid="{110FDC53-4D33-4AD5-8540-461E99FE7A88}"/>
    <cellStyle name="Normal 36 4" xfId="1323" xr:uid="{BE0C6F4B-AACD-4C8E-A89B-5057C1EC5470}"/>
    <cellStyle name="Normal 36 5" xfId="1324" xr:uid="{D645081B-D38F-4B4C-B7A3-714977DC62CE}"/>
    <cellStyle name="Normal 36 6" xfId="1325" xr:uid="{6D48936F-EDE5-4718-B6C1-6D0FC43427EE}"/>
    <cellStyle name="Normal 36 7" xfId="1326" xr:uid="{973BF6E9-4B84-463E-971F-9D23FB7D32B3}"/>
    <cellStyle name="Normal 36 8" xfId="1327" xr:uid="{5DA3662B-3FF4-4ADD-A170-EC1B312DEC4F}"/>
    <cellStyle name="Normal 36 9" xfId="1328" xr:uid="{7103091C-0BCA-4DC5-9331-10BA1CCDDE64}"/>
    <cellStyle name="Normal 37" xfId="279" xr:uid="{B8B736A0-B9A2-4D22-A1BD-E8B2D0893327}"/>
    <cellStyle name="Normal 37 10" xfId="1329" xr:uid="{14F056D8-0AC2-4211-B32C-F69DD8B079B6}"/>
    <cellStyle name="Normal 37 11" xfId="1330" xr:uid="{83FDB8A3-4A38-4F69-84C0-E08F71992BD0}"/>
    <cellStyle name="Normal 37 12" xfId="1331" xr:uid="{5DC06801-B00F-467E-84AB-D21398A44358}"/>
    <cellStyle name="Normal 37 13" xfId="1332" xr:uid="{63EABEF3-7026-452F-8C43-5CCCF3A6C2AE}"/>
    <cellStyle name="Normal 37 14" xfId="1333" xr:uid="{116372A2-3932-49C8-8433-C5B93A1997D8}"/>
    <cellStyle name="Normal 37 15" xfId="1334" xr:uid="{4E14341F-7D7A-4A34-878A-99773559D455}"/>
    <cellStyle name="Normal 37 16" xfId="1335" xr:uid="{23FBB195-068A-4E86-8C84-2D27DFC74364}"/>
    <cellStyle name="Normal 37 17" xfId="1336" xr:uid="{93AE7EEA-41C4-49EE-BD97-DAA61A093B8B}"/>
    <cellStyle name="Normal 37 18" xfId="1337" xr:uid="{03C7DDA4-4537-45A9-B288-1BF90433DAE8}"/>
    <cellStyle name="Normal 37 19" xfId="1338" xr:uid="{90394075-45B6-4234-A10C-EE2B5377EF06}"/>
    <cellStyle name="Normal 37 2" xfId="1339" xr:uid="{200DDECC-1D29-48D2-8330-8A5D202A2403}"/>
    <cellStyle name="Normal 37 20" xfId="1340" xr:uid="{E66C7FB9-0B05-4418-9B9D-5143728DE896}"/>
    <cellStyle name="Normal 37 21" xfId="1341" xr:uid="{912B9DBD-522B-4335-B3B2-E8B22EE2B8E2}"/>
    <cellStyle name="Normal 37 22" xfId="1342" xr:uid="{CE3F77D9-F66C-4CF8-AF81-054F978C46CB}"/>
    <cellStyle name="Normal 37 23" xfId="1343" xr:uid="{722D1B18-F43E-45EC-AFD7-45E88897E013}"/>
    <cellStyle name="Normal 37 24" xfId="1344" xr:uid="{36E1C7CC-952D-480A-A5C7-68082403D9EA}"/>
    <cellStyle name="Normal 37 3" xfId="1345" xr:uid="{E24E4103-2AEB-4258-8B42-3B611038B4C5}"/>
    <cellStyle name="Normal 37 4" xfId="1346" xr:uid="{549C6B84-A8AA-44F8-A67E-C2DCAE01C843}"/>
    <cellStyle name="Normal 37 5" xfId="1347" xr:uid="{22C9D5DE-5C23-4CAC-AAF0-B9358AC3A0B5}"/>
    <cellStyle name="Normal 37 6" xfId="1348" xr:uid="{8E8658DC-8F80-41E7-ABB5-CCE4BD349E3C}"/>
    <cellStyle name="Normal 37 7" xfId="1349" xr:uid="{097C1F9A-4738-4686-92C2-1C3A5A82F7EC}"/>
    <cellStyle name="Normal 37 8" xfId="1350" xr:uid="{ED664FE0-4480-49EC-87C7-0D7EA66B5136}"/>
    <cellStyle name="Normal 37 9" xfId="1351" xr:uid="{2B698B9F-E520-4D86-AD33-47DA6CE5584F}"/>
    <cellStyle name="Normal 38" xfId="327" xr:uid="{E701226D-3ADC-4C5D-BB6C-C00619F1AD13}"/>
    <cellStyle name="Normal 38 2" xfId="1352" xr:uid="{D41DF462-211A-41E1-B169-8FFE23FAF531}"/>
    <cellStyle name="Normal 39" xfId="209" xr:uid="{C9B39D16-A96B-4E63-BCCB-6C4C29527EC8}"/>
    <cellStyle name="Normal 39 2" xfId="535" xr:uid="{10AEC521-DD36-4A0D-ABD5-83CC80CFE673}"/>
    <cellStyle name="Normal 39 2 2" xfId="1353" xr:uid="{30F87F08-FDCE-4763-86C3-A63D1987D985}"/>
    <cellStyle name="Normal 39 3" xfId="1354" xr:uid="{4109630B-FCBE-4FB5-88EB-87246F16BC85}"/>
    <cellStyle name="Normal 39 4" xfId="1355" xr:uid="{F081FFB9-4290-4E16-8365-9E56528ED1FA}"/>
    <cellStyle name="Normal 39 5" xfId="1356" xr:uid="{126E55DC-83B9-4CBA-8C7A-FE6389EDF6FC}"/>
    <cellStyle name="Normal 39 6" xfId="1357" xr:uid="{D4A4FFF0-502B-4BEC-AA44-AFFB052CC6F1}"/>
    <cellStyle name="Normal 39 7" xfId="1358" xr:uid="{04670D1C-2881-4DE2-B3C1-F4A519863BD8}"/>
    <cellStyle name="Normal 39 8" xfId="1359" xr:uid="{2F57A693-B052-4FD0-A4C1-232B9CEF3E08}"/>
    <cellStyle name="Normal 39 9" xfId="1360" xr:uid="{56A9A196-4885-4875-ACEB-AA534D5C3010}"/>
    <cellStyle name="Normal 4" xfId="80" xr:uid="{00000000-0005-0000-0000-000069000000}"/>
    <cellStyle name="Normal 4 10" xfId="1362" xr:uid="{BC3A9F9A-F66F-4568-8155-C76AA5F9AD99}"/>
    <cellStyle name="Normal 4 11" xfId="1363" xr:uid="{9081BD41-4FF6-4EC9-955B-D57183D80BAB}"/>
    <cellStyle name="Normal 4 12" xfId="1364" xr:uid="{C6A504DE-08E4-4F9B-8C59-E15A0CD787F0}"/>
    <cellStyle name="Normal 4 13" xfId="1365" xr:uid="{ABA50419-2C8C-420A-AF28-2BA6BDA8C6B1}"/>
    <cellStyle name="Normal 4 14" xfId="1366" xr:uid="{CC5BE140-15CE-4390-8A66-8D441DEB9BE6}"/>
    <cellStyle name="Normal 4 15" xfId="1367" xr:uid="{C3E537EE-8825-4FBE-8540-6A2833F5B85F}"/>
    <cellStyle name="Normal 4 16" xfId="1368" xr:uid="{854C854B-413C-4EA0-8626-AEB2595C2F8E}"/>
    <cellStyle name="Normal 4 17" xfId="1369" xr:uid="{08F68F33-9DE5-49D9-B461-961D2D953C06}"/>
    <cellStyle name="Normal 4 18" xfId="1370" xr:uid="{31904C56-1CA5-40B9-9656-C778DD7721FD}"/>
    <cellStyle name="Normal 4 19" xfId="1371" xr:uid="{38A0AB9B-6C39-472F-A939-FAF061522F2B}"/>
    <cellStyle name="Normal 4 2" xfId="81" xr:uid="{00000000-0005-0000-0000-00006A000000}"/>
    <cellStyle name="Normal 4 2 2" xfId="537" xr:uid="{6D8DC10C-52D3-4AC7-AFDF-161163D80F6F}"/>
    <cellStyle name="Normal 4 2 2 2" xfId="1373" xr:uid="{DD90E6DA-096B-4139-8CAD-2A0E8BA19864}"/>
    <cellStyle name="Normal 4 2 2 3" xfId="676" xr:uid="{CE148331-37F7-44B3-ABEA-8357E8D681BD}"/>
    <cellStyle name="Normal 4 2 3" xfId="1372" xr:uid="{5676CA17-337E-4BF3-937E-67AF022DA58E}"/>
    <cellStyle name="Normal 4 20" xfId="1374" xr:uid="{14E78586-BC4E-4A6F-8529-55020A620CA4}"/>
    <cellStyle name="Normal 4 21" xfId="1375" xr:uid="{811AC7BB-3F43-4C7D-9EF5-4C3C8E35002F}"/>
    <cellStyle name="Normal 4 22" xfId="1376" xr:uid="{3E76826C-976D-4617-A9AC-2AE297BD5485}"/>
    <cellStyle name="Normal 4 23" xfId="1377" xr:uid="{EA40C6EF-EF03-4948-91A0-0A21A27A398F}"/>
    <cellStyle name="Normal 4 24" xfId="1378" xr:uid="{7FA2BBF2-18D7-4155-8745-18F50E4707A8}"/>
    <cellStyle name="Normal 4 25" xfId="1379" xr:uid="{2FA3CD8D-5631-4AB7-A84E-C0C5DE350F54}"/>
    <cellStyle name="Normal 4 26" xfId="1380" xr:uid="{E14C1689-9ED9-4DBB-90F7-E0403F694E46}"/>
    <cellStyle name="Normal 4 27" xfId="1381" xr:uid="{379A6B89-9314-4E44-86E7-634E58779B34}"/>
    <cellStyle name="Normal 4 28" xfId="1382" xr:uid="{BA79A557-DFC3-4F9F-BC1D-BB7C1A0E85BD}"/>
    <cellStyle name="Normal 4 29" xfId="1383" xr:uid="{33B5B4A4-A1C2-4255-8101-D7FAE3EFE920}"/>
    <cellStyle name="Normal 4 3" xfId="82" xr:uid="{00000000-0005-0000-0000-00006B000000}"/>
    <cellStyle name="Normal 4 3 2" xfId="538" xr:uid="{0FB354A7-4483-4A63-AFC2-5D99F7E6A9CC}"/>
    <cellStyle name="Normal 4 3 2 2" xfId="1385" xr:uid="{740C3362-8DBD-4F55-B3C9-50A8889D2D21}"/>
    <cellStyle name="Normal 4 3 3" xfId="1384" xr:uid="{41E557A2-5EF2-46CE-B600-ECBBB5579694}"/>
    <cellStyle name="Normal 4 30" xfId="1386" xr:uid="{4BFD056E-AEBD-41D1-B9BF-3672771414FA}"/>
    <cellStyle name="Normal 4 31" xfId="1387" xr:uid="{579AC357-C0B9-4F84-8D58-4987AA90BA7F}"/>
    <cellStyle name="Normal 4 32" xfId="1361" xr:uid="{9A390530-5B9D-4E1E-919C-E4FD02B3615D}"/>
    <cellStyle name="Normal 4 4" xfId="161" xr:uid="{CB7BEF54-6807-4887-B4F2-AFBF66D7008F}"/>
    <cellStyle name="Normal 4 4 2" xfId="539" xr:uid="{C3BD579B-4FFA-4390-AEDC-964937E5B1E6}"/>
    <cellStyle name="Normal 4 4 2 2" xfId="1389" xr:uid="{4B95E64A-69E2-4018-8E44-3FFE7DB33E68}"/>
    <cellStyle name="Normal 4 4 3" xfId="1388" xr:uid="{31653B76-855A-4B92-9330-F5DB42DEA756}"/>
    <cellStyle name="Normal 4 5" xfId="536" xr:uid="{AF6158A6-786C-443C-BCDF-49D753FB8AB4}"/>
    <cellStyle name="Normal 4 5 2" xfId="1390" xr:uid="{3CB6A3F8-451B-4682-B149-F7B5910DFAD2}"/>
    <cellStyle name="Normal 4 5 3" xfId="674" xr:uid="{8C1690DF-2D91-4D13-A2CB-D96AE36EC0FE}"/>
    <cellStyle name="Normal 4 6" xfId="196" xr:uid="{9EA2ED76-5180-4E2F-920A-E14DA15EBB8C}"/>
    <cellStyle name="Normal 4 6 2" xfId="540" xr:uid="{5024E0CF-788F-4532-909A-3EBBF609453F}"/>
    <cellStyle name="Normal 4 6 2 2" xfId="1391" xr:uid="{A9E70674-A7D3-48FD-A9CE-6359A0A2CB68}"/>
    <cellStyle name="Normal 4 7" xfId="1392" xr:uid="{E01389EA-EAD1-41DC-97BE-128F51868CF4}"/>
    <cellStyle name="Normal 4 8" xfId="1393" xr:uid="{32FE2E3E-F62A-428A-9C8D-59801491D5CF}"/>
    <cellStyle name="Normal 4 9" xfId="1394" xr:uid="{5451277A-63D1-4F47-8D39-09271D70EA3D}"/>
    <cellStyle name="Normal 40" xfId="278" xr:uid="{09BD9CBB-0F3B-4904-9BE9-A0A350CFBE29}"/>
    <cellStyle name="Normal 40 2" xfId="1395" xr:uid="{37F7DA29-D7FF-4552-9885-BADCEA3E2A8F}"/>
    <cellStyle name="Normal 40 3" xfId="1396" xr:uid="{D6D62EAE-A848-486A-880D-169778945438}"/>
    <cellStyle name="Normal 40 4" xfId="1397" xr:uid="{98E75921-DA04-4FF5-BA77-D32A1D837B68}"/>
    <cellStyle name="Normal 40 5" xfId="1398" xr:uid="{0A92D160-79D8-4B05-8687-BBCD1548955B}"/>
    <cellStyle name="Normal 40 6" xfId="1399" xr:uid="{BD95E264-8062-468E-9AA2-3EDD37A9BBD8}"/>
    <cellStyle name="Normal 40 7" xfId="1400" xr:uid="{231D90A5-15B7-4778-9298-3EF550B9A81C}"/>
    <cellStyle name="Normal 40 8" xfId="1401" xr:uid="{1648E82E-0038-4CD0-B60D-3DA7FFFA3CC8}"/>
    <cellStyle name="Normal 40 9" xfId="1402" xr:uid="{22AB3A48-489C-4955-925B-A34D8DB25528}"/>
    <cellStyle name="Normal 41" xfId="341" xr:uid="{D6DB1E59-10DB-4DC1-AD5F-208C757C946E}"/>
    <cellStyle name="Normal 41 2" xfId="1403" xr:uid="{6403705C-2590-4E9E-97E6-A36EC899547E}"/>
    <cellStyle name="Normal 41 3" xfId="1404" xr:uid="{D1E325AF-FFC2-40DE-80A2-9EC12451AF95}"/>
    <cellStyle name="Normal 41 4" xfId="1405" xr:uid="{432A0830-4722-4170-BA58-8436018A4877}"/>
    <cellStyle name="Normal 41 5" xfId="1406" xr:uid="{AE9365BE-4365-4B30-984D-A653E5C372C6}"/>
    <cellStyle name="Normal 41 6" xfId="1407" xr:uid="{CA532FFB-A47F-421B-864A-A24CC6906291}"/>
    <cellStyle name="Normal 41 7" xfId="1408" xr:uid="{C64D9D49-7C13-4985-AC9D-3D96881C5A2A}"/>
    <cellStyle name="Normal 41 8" xfId="1409" xr:uid="{0DA2394D-C0F9-4DCA-8AE0-F115373A08C1}"/>
    <cellStyle name="Normal 41 9" xfId="1410" xr:uid="{35D1D224-42CF-4853-88FD-36CE2C0D47EA}"/>
    <cellStyle name="Normal 42" xfId="323" xr:uid="{8ACF28D7-B0F5-4D7A-B1EE-34903BA0DB49}"/>
    <cellStyle name="Normal 42 2" xfId="1411" xr:uid="{3935ECC9-F57F-4520-AAD1-2BE19577C994}"/>
    <cellStyle name="Normal 42 3" xfId="1412" xr:uid="{FA811DFB-79CB-46F2-A8D7-E90E957D9EA3}"/>
    <cellStyle name="Normal 42 4" xfId="1413" xr:uid="{13D6AE6E-71B5-4A40-8AC1-2B0ADBE83BB8}"/>
    <cellStyle name="Normal 42 5" xfId="1414" xr:uid="{643F67F4-FE51-4BA1-9C24-675D18BD3B7A}"/>
    <cellStyle name="Normal 42 6" xfId="1415" xr:uid="{3C21358A-3CF1-4BC7-941B-FAA67A55E2EA}"/>
    <cellStyle name="Normal 42 7" xfId="1416" xr:uid="{E6262D0D-783A-4003-AD26-FBD283FF005D}"/>
    <cellStyle name="Normal 42 8" xfId="1417" xr:uid="{F5CCF2BF-1084-4F05-B717-FA29092F17A1}"/>
    <cellStyle name="Normal 42 9" xfId="1418" xr:uid="{EDBAE19D-DD3A-40C5-90F5-4BD215E8D1DB}"/>
    <cellStyle name="Normal 43" xfId="342" xr:uid="{4F6E5264-F007-43C4-B811-12D051BBB384}"/>
    <cellStyle name="Normal 43 2" xfId="1419" xr:uid="{853E9591-6A01-4AF7-8CB9-B892488E9C95}"/>
    <cellStyle name="Normal 43 3" xfId="1420" xr:uid="{7166CDA6-A628-4F70-9D0B-621535027662}"/>
    <cellStyle name="Normal 43 4" xfId="1421" xr:uid="{73903B6A-4775-43E8-B6D0-F067598708D5}"/>
    <cellStyle name="Normal 43 5" xfId="1422" xr:uid="{2B23740B-4472-4ECE-9070-4E8F2E3DA4D3}"/>
    <cellStyle name="Normal 43 6" xfId="1423" xr:uid="{34F9C853-174E-4AF3-A5AF-CC8725CADCFB}"/>
    <cellStyle name="Normal 43 7" xfId="1424" xr:uid="{57395B5E-E6D0-400A-AFC2-3CBF401D8080}"/>
    <cellStyle name="Normal 43 8" xfId="1425" xr:uid="{553754D1-C38A-4BEF-A7D9-6F49961B99D2}"/>
    <cellStyle name="Normal 43 9" xfId="1426" xr:uid="{FB6D18B9-10A1-4AD8-A462-54EED198C388}"/>
    <cellStyle name="Normal 44" xfId="352" xr:uid="{952FCF44-96B7-4B32-BCF7-CD13A159133B}"/>
    <cellStyle name="Normal 44 10" xfId="791" xr:uid="{36D812CA-879C-45E3-97D6-39D2155B6F9F}"/>
    <cellStyle name="Normal 44 2" xfId="1427" xr:uid="{8895E543-9920-4263-8392-B0A5BE2469F0}"/>
    <cellStyle name="Normal 44 3" xfId="1428" xr:uid="{3E2B9A60-C201-4DF8-B87B-58EB21BEF097}"/>
    <cellStyle name="Normal 44 4" xfId="1429" xr:uid="{87C3D796-4808-4884-962D-1BFAB545F150}"/>
    <cellStyle name="Normal 44 5" xfId="1430" xr:uid="{0875417F-6605-4390-9074-9111C84F38C0}"/>
    <cellStyle name="Normal 44 6" xfId="1431" xr:uid="{1F9E975F-C286-4C10-B13F-9E7DF561B898}"/>
    <cellStyle name="Normal 44 7" xfId="1432" xr:uid="{562CE91A-0403-4C58-A577-81B48868FCE8}"/>
    <cellStyle name="Normal 44 8" xfId="1433" xr:uid="{63A11482-289D-4A12-A27D-3D7558369921}"/>
    <cellStyle name="Normal 44 9" xfId="1434" xr:uid="{CA6DFFAC-7F4E-4D9D-8956-BE6668E50780}"/>
    <cellStyle name="Normal 45" xfId="595" xr:uid="{BAF2FA39-55D8-4014-8FDF-ED2135243BB9}"/>
    <cellStyle name="Normal 45 2" xfId="1435" xr:uid="{5C41662F-0471-42F3-95C8-82530A6C981C}"/>
    <cellStyle name="Normal 45 3" xfId="1436" xr:uid="{28F66049-2E5C-44CB-A1EF-4E08416049A3}"/>
    <cellStyle name="Normal 45 4" xfId="1437" xr:uid="{AC14CC59-E227-4B4E-A5F6-689F5A4D0E5B}"/>
    <cellStyle name="Normal 45 5" xfId="1438" xr:uid="{C5FA3E43-C003-45CB-99DC-5680E0F19EDE}"/>
    <cellStyle name="Normal 45 6" xfId="1439" xr:uid="{644A18FD-9E4A-486D-BC0A-475E36CC737F}"/>
    <cellStyle name="Normal 45 7" xfId="1440" xr:uid="{905F7F31-5FA1-4620-A8F0-272D91673517}"/>
    <cellStyle name="Normal 45 8" xfId="1441" xr:uid="{AC40BB5B-57A4-48E4-9C72-3C07EFDF6D26}"/>
    <cellStyle name="Normal 45 9" xfId="1442" xr:uid="{6D31490A-3AA0-4908-B844-684751D652E4}"/>
    <cellStyle name="Normal 46 2" xfId="1443" xr:uid="{0D83AE54-435F-45A3-BFE7-F6AD7C9A1772}"/>
    <cellStyle name="Normal 46 3" xfId="1444" xr:uid="{F088E69D-2218-4C51-80A7-97639BCFCC5B}"/>
    <cellStyle name="Normal 46 4" xfId="1445" xr:uid="{D26C4733-6C31-4034-809C-321F2DBDE8BA}"/>
    <cellStyle name="Normal 46 5" xfId="1446" xr:uid="{45F8EC0D-42EF-4AC0-BDCC-10F413A3D903}"/>
    <cellStyle name="Normal 46 6" xfId="1447" xr:uid="{960DC0DB-D5A7-4765-BDB1-DBB35154A0F8}"/>
    <cellStyle name="Normal 46 7" xfId="1448" xr:uid="{17B47725-1E5D-4177-9DFA-C3C915F64EB3}"/>
    <cellStyle name="Normal 46 8" xfId="1449" xr:uid="{FE64B7A7-37DE-477C-9471-74FB219BB262}"/>
    <cellStyle name="Normal 46 9" xfId="1450" xr:uid="{3CE4271A-B011-4173-B6E1-9443FCDE2D09}"/>
    <cellStyle name="Normal 47" xfId="1451" xr:uid="{635BA706-3D6B-48B6-B498-B49F14F1A2BA}"/>
    <cellStyle name="Normal 47 2" xfId="1452" xr:uid="{41E2C0EC-9262-486A-87AE-1D6BCB90FDD5}"/>
    <cellStyle name="Normal 47 3" xfId="1453" xr:uid="{1D7B6D63-24B2-4B5C-9673-D0B8CFCFC263}"/>
    <cellStyle name="Normal 47 4" xfId="1454" xr:uid="{71B92CE6-0E6B-49F7-B578-2E0ABF45D1A2}"/>
    <cellStyle name="Normal 47 5" xfId="1455" xr:uid="{2353B33C-711B-4F7E-9D30-423A6B70BF6A}"/>
    <cellStyle name="Normal 47 6" xfId="1456" xr:uid="{40326C12-5EDC-4C9D-A4D6-96CA3A8C9C8B}"/>
    <cellStyle name="Normal 47 7" xfId="1457" xr:uid="{392D0E18-1FF6-4CA9-8266-21293C9C2A52}"/>
    <cellStyle name="Normal 47 8" xfId="1458" xr:uid="{3D547CF6-426A-42CC-AB72-8720AF5F7E5D}"/>
    <cellStyle name="Normal 47 9" xfId="1459" xr:uid="{5A861541-AB34-4E2B-BA9A-EE530259E68C}"/>
    <cellStyle name="Normal 48" xfId="1460" xr:uid="{2510908C-93AE-4661-9CB7-763B1A7082C6}"/>
    <cellStyle name="Normal 48 2" xfId="1461" xr:uid="{A5EF779B-3A01-4804-9354-071BE3C8378C}"/>
    <cellStyle name="Normal 48 3" xfId="1462" xr:uid="{ECF3BF5D-356B-48F5-8776-4A2492593F8F}"/>
    <cellStyle name="Normal 48 4" xfId="1463" xr:uid="{923CCF0D-3E30-4F35-BF58-D4BD633E288C}"/>
    <cellStyle name="Normal 48 5" xfId="1464" xr:uid="{A33B81DE-7DC2-4B5F-8E2D-9CBC72093FA9}"/>
    <cellStyle name="Normal 48 6" xfId="1465" xr:uid="{0B2E1B9B-33AB-4AB2-BDA5-F95F974FB07C}"/>
    <cellStyle name="Normal 48 7" xfId="1466" xr:uid="{F1379520-7BE3-4E0C-87A7-C195E9F8A7FB}"/>
    <cellStyle name="Normal 48 8" xfId="1467" xr:uid="{F5DD5B53-66E2-46BA-908D-406664C3F60F}"/>
    <cellStyle name="Normal 48 9" xfId="1468" xr:uid="{B3426557-8B51-4960-B36A-4CAE37892ACD}"/>
    <cellStyle name="Normal 49" xfId="350" xr:uid="{EA9EAED5-6CEA-4096-80E8-3FD5046138A0}"/>
    <cellStyle name="Normal 49 10" xfId="1469" xr:uid="{9EF42252-B528-4F2C-8E63-FCBE53CB0592}"/>
    <cellStyle name="Normal 49 2" xfId="1470" xr:uid="{05A58278-DC63-4A46-B030-E8DBC6E5BA88}"/>
    <cellStyle name="Normal 49 3" xfId="1471" xr:uid="{A8DB787E-A0DC-4593-9FEA-7219031D6A5F}"/>
    <cellStyle name="Normal 49 4" xfId="1472" xr:uid="{7AE28101-596D-4E65-9CB1-AA8BFC566E4A}"/>
    <cellStyle name="Normal 49 5" xfId="1473" xr:uid="{DB2539CD-9E67-478B-98F1-935A20C761C2}"/>
    <cellStyle name="Normal 49 6" xfId="1474" xr:uid="{4C774911-ED79-4FB1-9042-EE4C72456B18}"/>
    <cellStyle name="Normal 49 7" xfId="1475" xr:uid="{78A6A945-D88E-4D6A-A301-EFC1A160A492}"/>
    <cellStyle name="Normal 49 8" xfId="1476" xr:uid="{883C100A-D7B1-4819-BC96-AC1CA94B76A6}"/>
    <cellStyle name="Normal 49 9" xfId="1477" xr:uid="{246F07C2-48A3-413F-91DF-ECB8E0B584A6}"/>
    <cellStyle name="Normal 5" xfId="83" xr:uid="{00000000-0005-0000-0000-00006C000000}"/>
    <cellStyle name="Normal 5 10" xfId="1479" xr:uid="{9CE1CE00-1037-4300-94A5-24FA743522E2}"/>
    <cellStyle name="Normal 5 2" xfId="84" xr:uid="{00000000-0005-0000-0000-00006D000000}"/>
    <cellStyle name="Normal 5 2 2" xfId="85" xr:uid="{00000000-0005-0000-0000-00006E000000}"/>
    <cellStyle name="Normal 5 2 2 2" xfId="86" xr:uid="{00000000-0005-0000-0000-00006F000000}"/>
    <cellStyle name="Normal 5 2 2 2 2" xfId="321" xr:uid="{EA9115C0-61E9-4E57-90E2-DD1DAC0E9AAE}"/>
    <cellStyle name="Normal 5 2 2 2 3" xfId="544" xr:uid="{6DC29DBF-5D50-4E05-8616-553AB438B668}"/>
    <cellStyle name="Normal 5 2 2 3" xfId="543" xr:uid="{6C4E5E6F-4C1B-4F53-B150-BDF1E70EB2A1}"/>
    <cellStyle name="Normal 5 2 3" xfId="87" xr:uid="{00000000-0005-0000-0000-000070000000}"/>
    <cellStyle name="Normal 5 2 3 2" xfId="88" xr:uid="{00000000-0005-0000-0000-000071000000}"/>
    <cellStyle name="Normal 5 2 3 2 2" xfId="546" xr:uid="{CFCB26CF-3169-4A62-AACD-4975276C337A}"/>
    <cellStyle name="Normal 5 2 3 3" xfId="545" xr:uid="{061F1690-F680-48EB-BE7C-0960D711F7B0}"/>
    <cellStyle name="Normal 5 2 4" xfId="542" xr:uid="{0FA34EA4-A24D-474A-ADE9-9519AFE518D4}"/>
    <cellStyle name="Normal 5 2 4 2" xfId="1480" xr:uid="{E25EAA51-92D9-439C-AE95-E53BEF0C5BDD}"/>
    <cellStyle name="Normal 5 3" xfId="89" xr:uid="{00000000-0005-0000-0000-000072000000}"/>
    <cellStyle name="Normal 5 3 2" xfId="547" xr:uid="{482DBB1B-1620-4B1B-9C0D-472A999B544F}"/>
    <cellStyle name="Normal 5 3 2 2" xfId="1481" xr:uid="{70E1F7AC-AE1D-4857-AA73-0F21A32AA0D7}"/>
    <cellStyle name="Normal 5 4" xfId="154" xr:uid="{B4FDFA80-EA6F-4F8F-83F3-58C0404D93F7}"/>
    <cellStyle name="Normal 5 4 2" xfId="548" xr:uid="{3262FFBA-75A8-4A77-BF8A-5F2CCDB43233}"/>
    <cellStyle name="Normal 5 5" xfId="541" xr:uid="{FC8B68BA-62CC-4C90-9BB4-32D501B1895E}"/>
    <cellStyle name="Normal 5 5 2" xfId="1478" xr:uid="{099FA8A2-CB3A-4569-AB1B-FAF7F61001CF}"/>
    <cellStyle name="Normal 50" xfId="1482" xr:uid="{83794588-DA2A-42CF-8D0F-47860B9B1FEB}"/>
    <cellStyle name="Normal 50 2" xfId="1483" xr:uid="{BA83EC15-B154-44D5-BBD2-EA2E85FB2CF2}"/>
    <cellStyle name="Normal 50 3" xfId="1484" xr:uid="{3AC7626B-5DD1-426C-BC96-F49582C3D618}"/>
    <cellStyle name="Normal 50 4" xfId="1485" xr:uid="{5E059DCE-2482-4DAB-A41C-F16CA0EE44B1}"/>
    <cellStyle name="Normal 50 5" xfId="1486" xr:uid="{5E3AC16C-A265-4EC5-B773-C14A21DFAA6E}"/>
    <cellStyle name="Normal 50 6" xfId="1487" xr:uid="{5B8EAE26-2DA8-4895-A3E9-E52D7F425740}"/>
    <cellStyle name="Normal 50 7" xfId="1488" xr:uid="{BAD51FD9-2A0D-4DB4-8E4A-4B7B1B98E195}"/>
    <cellStyle name="Normal 50 8" xfId="1489" xr:uid="{ECC9DA4F-4BCC-4D21-B50A-C9C80316F2E1}"/>
    <cellStyle name="Normal 50 9" xfId="1490" xr:uid="{5A22833C-D945-4FF3-8ECC-F25BA2CABB5C}"/>
    <cellStyle name="Normal 51" xfId="1491" xr:uid="{97B9CE9C-0268-4AA7-A857-CD21BB8A17DA}"/>
    <cellStyle name="Normal 51 2" xfId="1492" xr:uid="{6F3A8C7B-40AD-479B-830E-977EAE097EFE}"/>
    <cellStyle name="Normal 51 3" xfId="1493" xr:uid="{9764A71F-FBAB-4CC8-89AC-FA9B2AE7C4A9}"/>
    <cellStyle name="Normal 51 4" xfId="1494" xr:uid="{DECA798E-D8C1-4BB6-B07D-87FB5DE74F4F}"/>
    <cellStyle name="Normal 51 5" xfId="1495" xr:uid="{B555A59C-8E27-46B5-B3DA-34959AEA2AE6}"/>
    <cellStyle name="Normal 51 6" xfId="1496" xr:uid="{CBBB5C7F-412F-4FB0-93D3-13E4218583B3}"/>
    <cellStyle name="Normal 51 7" xfId="1497" xr:uid="{A237B0A3-D10C-469F-97F1-7E5EC32A07E9}"/>
    <cellStyle name="Normal 51 8" xfId="1498" xr:uid="{C8846B2B-7F30-420F-9D86-8DD32E158681}"/>
    <cellStyle name="Normal 51 9" xfId="1499" xr:uid="{82FF9D35-EC60-4405-8169-CFB10770F099}"/>
    <cellStyle name="Normal 52" xfId="1500" xr:uid="{52F8EE72-4D29-485B-919F-7C9B83C13C0C}"/>
    <cellStyle name="Normal 52 2" xfId="1501" xr:uid="{7EEED894-DA63-4829-908B-7644B868E139}"/>
    <cellStyle name="Normal 52 3" xfId="1502" xr:uid="{68205F23-53E3-46F9-B8F0-BDB9F4050D42}"/>
    <cellStyle name="Normal 52 4" xfId="1503" xr:uid="{12499417-4ACE-4679-93EE-62B312C08922}"/>
    <cellStyle name="Normal 52 5" xfId="1504" xr:uid="{2FA4A3FA-0740-455D-8D0A-22FFA0EDE7D3}"/>
    <cellStyle name="Normal 52 6" xfId="1505" xr:uid="{8CC7DE76-FBD0-4728-AAE3-6A97EC22C8B6}"/>
    <cellStyle name="Normal 52 7" xfId="1506" xr:uid="{8A40BDB3-CDB4-4C6F-8485-61FF535420A8}"/>
    <cellStyle name="Normal 52 8" xfId="1507" xr:uid="{AB265007-3263-4D5C-8959-A108731D09A1}"/>
    <cellStyle name="Normal 52 9" xfId="1508" xr:uid="{45D9287E-D674-4CB7-9A29-3477FBD1BC4F}"/>
    <cellStyle name="Normal 53" xfId="1509" xr:uid="{CDBBAC10-3E32-46BE-BF61-B1D74AAB7A9D}"/>
    <cellStyle name="Normal 53 2" xfId="1510" xr:uid="{8DE8C67D-18F1-4B5E-B9A6-6AB74E8A4300}"/>
    <cellStyle name="Normal 53 3" xfId="1511" xr:uid="{65062E68-02D3-4B97-BC5A-A8475F89AA30}"/>
    <cellStyle name="Normal 53 4" xfId="1512" xr:uid="{57A5A991-53EF-43BC-9F98-7823531E7664}"/>
    <cellStyle name="Normal 53 5" xfId="1513" xr:uid="{7AF44687-DFF0-4830-8AC8-4F87CB29DB03}"/>
    <cellStyle name="Normal 53 6" xfId="1514" xr:uid="{CAC128EB-3A6A-414F-9B7A-5AAF50F0F3A6}"/>
    <cellStyle name="Normal 53 7" xfId="1515" xr:uid="{B04BF848-534E-4017-89D8-40C8E907ECBA}"/>
    <cellStyle name="Normal 53 8" xfId="1516" xr:uid="{0639BA87-D455-405C-9A4B-CB7BD9B4269B}"/>
    <cellStyle name="Normal 53 9" xfId="1517" xr:uid="{74FB6F9D-A377-44AC-8096-FE9892F9F914}"/>
    <cellStyle name="Normal 54" xfId="1518" xr:uid="{E9888F4D-250E-48EB-A6EF-BD48206F33F8}"/>
    <cellStyle name="Normal 55" xfId="1519" xr:uid="{398420CB-F341-468C-8D13-ECC384C3820F}"/>
    <cellStyle name="Normal 56" xfId="1520" xr:uid="{DDAAED9E-B1C2-4F44-A7AC-E547A35A171D}"/>
    <cellStyle name="Normal 58" xfId="149" xr:uid="{9B80D811-935B-4242-99FD-63D1BB3C5C7C}"/>
    <cellStyle name="Normal 58 2" xfId="549" xr:uid="{4101EBE8-2E3C-423C-9300-820A7B02D4B5}"/>
    <cellStyle name="Normal 59" xfId="197" xr:uid="{C86AA3C8-AF6F-4913-B513-79496EF7E010}"/>
    <cellStyle name="Normal 59 2" xfId="550" xr:uid="{BCAA2AFB-B593-4246-AC95-AAF9733D9143}"/>
    <cellStyle name="Normal 59 3" xfId="1521" xr:uid="{79749D1E-79ED-41B5-9B8C-8472AF15FE30}"/>
    <cellStyle name="Normal 6" xfId="90" xr:uid="{00000000-0005-0000-0000-000073000000}"/>
    <cellStyle name="Normal 6 2" xfId="91" xr:uid="{00000000-0005-0000-0000-000074000000}"/>
    <cellStyle name="Normal 6 2 2" xfId="552" xr:uid="{C83FD59D-8406-4E63-B2F5-C02985A93546}"/>
    <cellStyle name="Normal 6 3" xfId="92" xr:uid="{00000000-0005-0000-0000-000075000000}"/>
    <cellStyle name="Normal 6 3 2" xfId="553" xr:uid="{4A018967-B1D9-4315-8766-58E29D4E8DED}"/>
    <cellStyle name="Normal 6 4" xfId="551" xr:uid="{38BBA752-D1FE-4610-B393-E7A900F06FE5}"/>
    <cellStyle name="Normal 6 4 2" xfId="1522" xr:uid="{23421542-CC23-402E-AACE-7E6E0C880CFB}"/>
    <cellStyle name="Normal 61" xfId="1523" xr:uid="{1C738DEC-4C91-4342-AC1B-C9794D60E94D}"/>
    <cellStyle name="Normal 62" xfId="675" xr:uid="{83CAF7FF-0A70-4019-9769-ADE4A0D58C13}"/>
    <cellStyle name="Normal 62 2" xfId="1524" xr:uid="{10891794-3695-4393-A7A0-EC90F91DE33C}"/>
    <cellStyle name="Normal 64" xfId="1525" xr:uid="{43B9920F-59DE-4CC2-91AD-D72F7E3CFA7E}"/>
    <cellStyle name="Normal 66" xfId="1526" xr:uid="{815B860F-A4C5-4186-AEE4-05FCBEF51A0B}"/>
    <cellStyle name="Normal 67" xfId="1527" xr:uid="{855D1FC2-8403-4FC0-AE57-1DAD039B3195}"/>
    <cellStyle name="Normal 68" xfId="1528" xr:uid="{3BD912AF-8C5A-4F6A-A124-8C0699958FC2}"/>
    <cellStyle name="Normal 69" xfId="1529" xr:uid="{4D36B21C-ECC4-4E0F-9CFB-485A43AB9C97}"/>
    <cellStyle name="Normal 7" xfId="93" xr:uid="{00000000-0005-0000-0000-000076000000}"/>
    <cellStyle name="Normal 7 2" xfId="554" xr:uid="{7B97B9F5-2D61-4464-A03C-FD3BEAB26AA5}"/>
    <cellStyle name="Normal 7 2 2" xfId="637" xr:uid="{A489102B-58C6-4A9F-B0A2-62EDA6434941}"/>
    <cellStyle name="Normal 7 3" xfId="680" xr:uid="{967599DB-E252-4D27-81DE-61840171EAE2}"/>
    <cellStyle name="Normal 7 8" xfId="94" xr:uid="{00000000-0005-0000-0000-000077000000}"/>
    <cellStyle name="Normal 7 8 2" xfId="322" xr:uid="{7AA76619-F49D-4270-BC14-BEDC68995D1F}"/>
    <cellStyle name="Normal 7 8 3" xfId="555" xr:uid="{42A13B59-0656-4BEF-BEF7-E6973DC47468}"/>
    <cellStyle name="Normal 70" xfId="1530" xr:uid="{0D6A1C5D-1F6B-434F-B7BB-E506EB52BEFA}"/>
    <cellStyle name="Normal 70 2" xfId="1531" xr:uid="{37BAA1B7-BBE1-4E21-99B6-CA724288D49A}"/>
    <cellStyle name="Normal 71" xfId="1532" xr:uid="{17462B8F-68C2-4C96-ADC6-DF5717D9D3FB}"/>
    <cellStyle name="Normal 71 2" xfId="1533" xr:uid="{5D6BB88C-0A5D-49DE-A7AD-3C213E3F5F9B}"/>
    <cellStyle name="Normal 72" xfId="1534" xr:uid="{0F241B47-DB41-4A29-9EF4-61E72C912FAB}"/>
    <cellStyle name="Normal 73" xfId="1535" xr:uid="{C2A9DBCF-0F6C-4FEC-8A42-831800FADF3C}"/>
    <cellStyle name="Normal 73 2" xfId="1536" xr:uid="{448B09F7-9744-483C-BD74-A9DF84D9F0DD}"/>
    <cellStyle name="Normal 74" xfId="1537" xr:uid="{89DDE3F0-A2A4-4707-B27F-0599AD168A2D}"/>
    <cellStyle name="Normal 8" xfId="95" xr:uid="{00000000-0005-0000-0000-000078000000}"/>
    <cellStyle name="Normal 8 2" xfId="556" xr:uid="{E5D15956-BFD9-49AC-9874-21C77E2CD0F4}"/>
    <cellStyle name="Normal 8 2 2" xfId="1538" xr:uid="{87C39E71-2B7A-4CE7-A344-4D11A8111352}"/>
    <cellStyle name="Normal 80" xfId="1539" xr:uid="{74033719-CCD6-42F2-90C3-74C78343940D}"/>
    <cellStyle name="Normal 89" xfId="211" xr:uid="{B6200CE8-962B-4DB0-8697-A446F25A114D}"/>
    <cellStyle name="Normal 89 2" xfId="557" xr:uid="{C3B29CB5-0F89-4CE4-9B67-833B6B94451E}"/>
    <cellStyle name="Normal 9" xfId="96" xr:uid="{00000000-0005-0000-0000-000079000000}"/>
    <cellStyle name="Normal 9 2" xfId="558" xr:uid="{BE613FD3-6433-4476-A6EF-1D263CAC3DFF}"/>
    <cellStyle name="Normal 9 2 2" xfId="1541" xr:uid="{F35C7510-1508-49E3-A1D7-C1AC19297D54}"/>
    <cellStyle name="Normal 9 3" xfId="1540" xr:uid="{19D0256E-8102-4DAC-A80B-9A3D902D8847}"/>
    <cellStyle name="Normal_analiza ponude 2" xfId="179" xr:uid="{4CB0FAE6-BCCC-4A5F-958B-C6E6634330F6}"/>
    <cellStyle name="Normal_Mestrovic-TR-01" xfId="344" xr:uid="{650F7656-D24A-4FE0-A4DE-8D99D4D403DE}"/>
    <cellStyle name="Normal_ponder" xfId="596" xr:uid="{A0783E28-A9DD-4466-A487-42BFC60F9EDC}"/>
    <cellStyle name="Normal_TROSKOVNIK-revizija2 2 2" xfId="1586" xr:uid="{E015BD3A-F3F9-4C8B-AF67-189425BD6A98}"/>
    <cellStyle name="Normal_Troškovnik 24SATA" xfId="349" xr:uid="{4EDDE966-E866-4102-B6D6-3785189B1452}"/>
    <cellStyle name="Normal_Troškovnik 24SATA 2" xfId="351" xr:uid="{335B8F67-29BB-4C0C-B28A-A9C235ABE0D1}"/>
    <cellStyle name="Normal_Troškovnik Trius 2 2" xfId="1587" xr:uid="{D833DA3B-2FDD-4DB0-BCC4-10DC9F45963E}"/>
    <cellStyle name="Normale_RESULTS" xfId="97" xr:uid="{00000000-0005-0000-0000-00007A000000}"/>
    <cellStyle name="Normalno" xfId="0" builtinId="0"/>
    <cellStyle name="Normalno 11" xfId="246" xr:uid="{24576F0E-93A6-42E0-8916-F85DB832CC38}"/>
    <cellStyle name="Normalno 15" xfId="632" xr:uid="{722C3E28-F82C-4177-B021-7D864B7B840D}"/>
    <cellStyle name="Normalno 2" xfId="98" xr:uid="{00000000-0005-0000-0000-00007B000000}"/>
    <cellStyle name="Normalno 2 2" xfId="207" xr:uid="{0664BF0B-EDBD-4146-9E60-F9F2BBCC4B6F}"/>
    <cellStyle name="Normalno 2 2 2" xfId="560" xr:uid="{4A44E2A8-5AD1-4460-A867-4F3C97D87182}"/>
    <cellStyle name="Normalno 2 3" xfId="324" xr:uid="{6427F35A-0ECD-43DE-9F6A-7B01056E0403}"/>
    <cellStyle name="Normalno 2 3 2" xfId="669" xr:uid="{0CAAABCB-26D6-4F22-B464-9D01604B36B6}"/>
    <cellStyle name="Normalno 2 4" xfId="559" xr:uid="{752706D5-0AB9-4FD1-BDDE-4C9EFED051D1}"/>
    <cellStyle name="Normalno 2 4 2" xfId="1542" xr:uid="{63FC2779-8C5A-48CC-857D-03EF217BFB97}"/>
    <cellStyle name="Normalno 20" xfId="561" xr:uid="{796D8501-7667-46DC-B2A4-1EA300ABE9DF}"/>
    <cellStyle name="Normalno 3" xfId="99" xr:uid="{00000000-0005-0000-0000-00007C000000}"/>
    <cellStyle name="Normalno 3 2" xfId="562" xr:uid="{57B7E086-ECF6-4ED8-94B5-913EB416A926}"/>
    <cellStyle name="Normalno 3 2 2" xfId="1543" xr:uid="{55FA7EE1-580F-4ED4-83EE-6A72774B3FDE}"/>
    <cellStyle name="Normalno 4" xfId="100" xr:uid="{00000000-0005-0000-0000-00007D000000}"/>
    <cellStyle name="Normalno 4 2" xfId="563" xr:uid="{4147064D-2AA0-49A2-830D-F094BC31EDC6}"/>
    <cellStyle name="Normalno 4 2 2" xfId="650" xr:uid="{9678E414-18FC-4774-8048-19A0DB729ABB}"/>
    <cellStyle name="Normalno 4 3" xfId="1544" xr:uid="{213AAB78-7336-4E3F-9E74-59F8CD733C38}"/>
    <cellStyle name="Normalno 5" xfId="165" xr:uid="{DBDA4539-D755-49FF-9539-2443FC0D31EC}"/>
    <cellStyle name="Normalno 5 2" xfId="564" xr:uid="{5B6F3724-B12B-446E-975C-369DB12E6B9F}"/>
    <cellStyle name="Normalno 6" xfId="176" xr:uid="{9FC64B68-1D76-45C9-92E6-ED98A4CAA7C2}"/>
    <cellStyle name="Normalno 6 2" xfId="565" xr:uid="{4149F132-B2A5-4FF2-A5D8-D1B7FCC29347}"/>
    <cellStyle name="Normalno 7" xfId="695" xr:uid="{BDC7DC6E-5868-478F-B653-4824C396157A}"/>
    <cellStyle name="Obično 17" xfId="148" xr:uid="{DE0FFE45-0FC9-4F03-9A75-1A520172DF37}"/>
    <cellStyle name="Obično 17 2" xfId="566" xr:uid="{389870BD-5ECA-4827-8B79-E110FAFCDF98}"/>
    <cellStyle name="Obično 2" xfId="101" xr:uid="{00000000-0005-0000-0000-00007E000000}"/>
    <cellStyle name="Obično 2 2" xfId="102" xr:uid="{00000000-0005-0000-0000-00007F000000}"/>
    <cellStyle name="Obično 2 2 2" xfId="568" xr:uid="{45F141BC-5B72-4484-86B8-2E1900EF428F}"/>
    <cellStyle name="Obično 2 2 2 2" xfId="642" xr:uid="{4515D281-E011-4417-954B-E8A3901B0782}"/>
    <cellStyle name="Obično 2 3" xfId="103" xr:uid="{00000000-0005-0000-0000-000080000000}"/>
    <cellStyle name="Obično 2 3 2" xfId="326" xr:uid="{23199F3F-739C-4932-B74B-7BBBB6A036DC}"/>
    <cellStyle name="Obično 2 3 3" xfId="569" xr:uid="{06560173-EFC1-4CA4-8255-A6EF82A77799}"/>
    <cellStyle name="Obično 2 4" xfId="325" xr:uid="{1C21C2E4-E7EF-4E91-B606-5F69BCD3DB88}"/>
    <cellStyle name="Obično 2 5" xfId="567" xr:uid="{39EE360F-FC8A-4F5F-AD39-62825367CD19}"/>
    <cellStyle name="Obično 2 6" xfId="1551" xr:uid="{978A2CA5-2A9E-492A-9F3E-9CA6DDD8C00D}"/>
    <cellStyle name="Obično 3" xfId="104" xr:uid="{00000000-0005-0000-0000-000081000000}"/>
    <cellStyle name="Obično 3 2" xfId="570" xr:uid="{C3B95623-B64E-4ABF-8A0B-E8E525865A4D}"/>
    <cellStyle name="Obično 6" xfId="166" xr:uid="{2C39FB5D-0311-4BC1-88B8-925DCB2F2B52}"/>
    <cellStyle name="Obično 6 2" xfId="571" xr:uid="{1B1D6F63-5972-4AC5-9760-0B9E840D6B7D}"/>
    <cellStyle name="Obično_14-05-2" xfId="667" xr:uid="{D97DC251-5F4E-4C02-85E0-12AA49C24398}"/>
    <cellStyle name="opis" xfId="1583" xr:uid="{F1000353-2D69-4E5F-A6FA-69A3EA6DD7D3}"/>
    <cellStyle name="opis stavke" xfId="205" xr:uid="{614A0A22-4936-4F70-A5A9-DC0D179B4394}"/>
    <cellStyle name="opis stavke 2" xfId="572" xr:uid="{F3B726B2-14FF-4D04-97B0-0DBCBC750232}"/>
    <cellStyle name="Output 2" xfId="1545" xr:uid="{AB8736FF-9F59-44DD-AA0D-1E9A9C747C48}"/>
    <cellStyle name="per.style" xfId="105" xr:uid="{00000000-0005-0000-0000-000083000000}"/>
    <cellStyle name="per.style 2" xfId="328" xr:uid="{81121B9A-78FE-4DB5-B3C9-458CA4B3BD56}"/>
    <cellStyle name="per.style 3" xfId="573" xr:uid="{46F47832-4CCB-4BAE-8B1A-AFE9756A450D}"/>
    <cellStyle name="Percent [2]" xfId="107" xr:uid="{00000000-0005-0000-0000-000084000000}"/>
    <cellStyle name="Percent [2] 2" xfId="330" xr:uid="{89BA192C-545A-4170-9535-2E114E30256A}"/>
    <cellStyle name="Percent [2] 3" xfId="574" xr:uid="{CCDE367E-0B58-4480-ACFF-1D914700C24F}"/>
    <cellStyle name="Percent 15" xfId="1585" xr:uid="{9DF469DA-70C5-493A-AF96-73F08458FF80}"/>
    <cellStyle name="Percent 2" xfId="106" xr:uid="{00000000-0005-0000-0000-000085000000}"/>
    <cellStyle name="Percent 2 2" xfId="329" xr:uid="{0253CD93-0FC0-4053-8F10-F251FEF32734}"/>
    <cellStyle name="Percent 2 3" xfId="575" xr:uid="{439F311C-E538-4B8B-9A51-526A8B878F61}"/>
    <cellStyle name="Percent 3" xfId="141" xr:uid="{00000000-0005-0000-0000-000086000000}"/>
    <cellStyle name="Percent 3 2" xfId="576" xr:uid="{071FE622-D96E-4BA7-A821-B9EF5F5E8C10}"/>
    <cellStyle name="Percent 4" xfId="145" xr:uid="{00000000-0005-0000-0000-000087000000}"/>
    <cellStyle name="Percent 4 2" xfId="577" xr:uid="{A5B516A6-B700-462E-B4EB-FAAD6CD23558}"/>
    <cellStyle name="Percent 5" xfId="140" xr:uid="{00000000-0005-0000-0000-000088000000}"/>
    <cellStyle name="Percent 5 2" xfId="578" xr:uid="{8E4612BA-347E-4696-9A8C-B0EEE3C96B77}"/>
    <cellStyle name="podstavke" xfId="204" xr:uid="{CBD5DF2B-7BBB-4078-985E-31A1C25CA5E6}"/>
    <cellStyle name="podstavke 2" xfId="579" xr:uid="{7873FF8E-F072-429B-B8C9-35F9BBFFE79B}"/>
    <cellStyle name="Postotak 2" xfId="261" xr:uid="{E72835AB-1992-4CBA-B5B7-C588E0D6A026}"/>
    <cellStyle name="regstoresfromspecstores" xfId="108" xr:uid="{00000000-0005-0000-0000-000089000000}"/>
    <cellStyle name="regstoresfromspecstores 2" xfId="331" xr:uid="{B571BE05-E785-44D5-916F-E2272890E046}"/>
    <cellStyle name="regstoresfromspecstores 3" xfId="580" xr:uid="{5B99A846-3407-4D68-B898-80C3F306B7B6}"/>
    <cellStyle name="Result" xfId="581" xr:uid="{32FD5219-35F4-4ABD-9E8E-69C1852F695E}"/>
    <cellStyle name="Result2" xfId="582" xr:uid="{5ED3265C-CBB4-4C70-9128-185ED94C2404}"/>
    <cellStyle name="RevList" xfId="109" xr:uid="{00000000-0005-0000-0000-00008A000000}"/>
    <cellStyle name="RevList 2" xfId="332" xr:uid="{5D7E3842-A602-4F16-822B-DBA217B356DB}"/>
    <cellStyle name="RevList 3" xfId="583" xr:uid="{54123173-F803-4584-A5F0-EF5F385789F2}"/>
    <cellStyle name="SHADEDSTORES" xfId="110" xr:uid="{00000000-0005-0000-0000-00008B000000}"/>
    <cellStyle name="SHADEDSTORES 2" xfId="333" xr:uid="{055399B8-EF4F-43E5-A754-6F05D4F2F11B}"/>
    <cellStyle name="SHADEDSTORES 3" xfId="584" xr:uid="{55679C42-458F-4B1B-BF69-ECCB50D2CB3C}"/>
    <cellStyle name="specstores" xfId="111" xr:uid="{00000000-0005-0000-0000-00008C000000}"/>
    <cellStyle name="specstores 2" xfId="334" xr:uid="{7E67DF97-18AD-4420-803D-172300EE2F6D}"/>
    <cellStyle name="specstores 3" xfId="585" xr:uid="{FE172632-D9FC-423D-ADE5-C4E4363465EA}"/>
    <cellStyle name="Standard 3" xfId="1546" xr:uid="{AD00C495-B46B-4119-8A1C-56E26257DE34}"/>
    <cellStyle name="Standard_Tabelle1" xfId="1547" xr:uid="{0907D413-CC29-4060-AA89-05D90595AF0F}"/>
    <cellStyle name="STAVKE" xfId="112" xr:uid="{00000000-0005-0000-0000-00008D000000}"/>
    <cellStyle name="STAVKE 2" xfId="335" xr:uid="{D2596063-DF8B-49DB-A62A-4207DEB37423}"/>
    <cellStyle name="STAVKE 3" xfId="586" xr:uid="{60633552-AF6C-479D-A290-4F73EFC12800}"/>
    <cellStyle name="Stil 1" xfId="113" xr:uid="{00000000-0005-0000-0000-00008E000000}"/>
    <cellStyle name="Stil 1 2" xfId="336" xr:uid="{4A98C84B-4F50-4589-94B4-30525D75A1DA}"/>
    <cellStyle name="Stil 1 3" xfId="587" xr:uid="{D448E7DA-0078-41D7-8953-464099E00731}"/>
    <cellStyle name="Style 1" xfId="337" xr:uid="{40119700-1DF6-4AD2-BD38-34FA8AC02C67}"/>
    <cellStyle name="Style 1 2" xfId="260" xr:uid="{5BBC5A93-4FA9-4C7E-849D-550F8447B279}"/>
    <cellStyle name="Style 1 2 2" xfId="1548" xr:uid="{6B693EF3-2153-4B99-8A13-BF26DC044E63}"/>
    <cellStyle name="Style 1 3" xfId="1549" xr:uid="{DA892372-6678-4151-BEF7-D26EA5C4FCAC}"/>
    <cellStyle name="Style 1 4" xfId="641" xr:uid="{39208E50-5C29-456C-A47F-41AC8C238B76}"/>
    <cellStyle name="Subtotal" xfId="114" xr:uid="{00000000-0005-0000-0000-00008F000000}"/>
    <cellStyle name="Subtotal 2" xfId="338" xr:uid="{24846362-92EC-4E82-95C3-C98331BFDCC6}"/>
    <cellStyle name="Subtotal 3" xfId="588" xr:uid="{2510B408-9987-4372-82EB-5A420F9A4DB5}"/>
    <cellStyle name="traka" xfId="206" xr:uid="{993C6D26-38A0-4F2C-A7A7-B95BB280CCC2}"/>
    <cellStyle name="traka 2" xfId="589" xr:uid="{904617F5-FFC3-4C81-83DC-3C92F5700FAF}"/>
    <cellStyle name="Valuta (0)_RESULTS" xfId="115" xr:uid="{00000000-0005-0000-0000-000090000000}"/>
    <cellStyle name="Valuta 2" xfId="259" xr:uid="{A3E26C86-C244-448F-BBF4-F157CA632FD5}"/>
    <cellStyle name="Valuta 2 2" xfId="775" xr:uid="{972EDA3B-696B-45DE-8BBE-D79810DCFEEE}"/>
    <cellStyle name="Valuta 2 3" xfId="663" xr:uid="{080F3EA7-4F4D-471A-AED9-D21AC46204E4}"/>
    <cellStyle name="Zarez 2" xfId="116" xr:uid="{00000000-0005-0000-0000-000091000000}"/>
    <cellStyle name="Zarez 2 2" xfId="143" xr:uid="{00000000-0005-0000-0000-000092000000}"/>
    <cellStyle name="Zarez 2 2 2" xfId="339" xr:uid="{1F71055C-02AA-4EE0-88D1-1A61CF98650C}"/>
    <cellStyle name="Zarez 2 2 3" xfId="591" xr:uid="{1A6F9312-A028-470D-81E7-D9E9DC8C9489}"/>
    <cellStyle name="Zarez 2 3" xfId="248" xr:uid="{D0453047-F284-41EB-ABD7-80CB29B45BAB}"/>
    <cellStyle name="Zarez 2 3 2" xfId="668" xr:uid="{6B227FEC-6E04-4882-ABF1-68E5A25F0AB6}"/>
    <cellStyle name="Zarez 2 4" xfId="590" xr:uid="{252F4E13-65E0-489D-BB8F-E2AF097248CF}"/>
    <cellStyle name="Zarez 3" xfId="117" xr:uid="{00000000-0005-0000-0000-000093000000}"/>
    <cellStyle name="Zarez 3 2" xfId="144" xr:uid="{00000000-0005-0000-0000-000094000000}"/>
    <cellStyle name="Zarez 3 2 2" xfId="340" xr:uid="{2FC0473E-F83E-47F3-A3E6-00AA27314029}"/>
    <cellStyle name="Zarez 3 2 3" xfId="593" xr:uid="{84CF1EDD-1366-4D33-95BA-E69D9BB357FC}"/>
    <cellStyle name="Zarez 3 3" xfId="592" xr:uid="{9AB06CF4-89D3-4282-81A6-C11FE63FE908}"/>
    <cellStyle name="Zarez 4" xfId="177" xr:uid="{A33001A6-043B-49F8-926A-3E7C43D1D4E6}"/>
    <cellStyle name="Zarez 4 2" xfId="594" xr:uid="{FD4240F6-2D28-45F3-B983-460C2043C4CA}"/>
    <cellStyle name="Zarez 4 2 2" xfId="792" xr:uid="{E71106A5-7A3C-4B1A-855C-CD86129219FB}"/>
    <cellStyle name="Zarez 5" xfId="1550" xr:uid="{1CB08B4E-1172-4EE9-A824-C33177E93D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59635" cy="534670"/>
    <xdr:pic>
      <xdr:nvPicPr>
        <xdr:cNvPr id="2" name="Picture 1">
          <a:extLst>
            <a:ext uri="{FF2B5EF4-FFF2-40B4-BE49-F238E27FC236}">
              <a16:creationId xmlns:a16="http://schemas.microsoft.com/office/drawing/2014/main" id="{6FABD571-E1D8-427A-89B3-7AF128289C8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8" b="14198"/>
        <a:stretch/>
      </xdr:blipFill>
      <xdr:spPr bwMode="auto">
        <a:xfrm>
          <a:off x="0" y="0"/>
          <a:ext cx="2159635" cy="534670"/>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666750</xdr:colOff>
      <xdr:row>801</xdr:row>
      <xdr:rowOff>0</xdr:rowOff>
    </xdr:from>
    <xdr:ext cx="0" cy="200025"/>
    <xdr:pic>
      <xdr:nvPicPr>
        <xdr:cNvPr id="2" name="Picture 2" descr="StoTherm Vario">
          <a:extLst>
            <a:ext uri="{FF2B5EF4-FFF2-40B4-BE49-F238E27FC236}">
              <a16:creationId xmlns:a16="http://schemas.microsoft.com/office/drawing/2014/main" id="{47ABF496-85D9-4EAF-850E-B3180A982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 name="Picture 3" descr="StoTherm Vario">
          <a:extLst>
            <a:ext uri="{FF2B5EF4-FFF2-40B4-BE49-F238E27FC236}">
              <a16:creationId xmlns:a16="http://schemas.microsoft.com/office/drawing/2014/main" id="{09E62AFB-092A-4822-9E86-0B3FB68F7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 name="Picture 9" descr="StoTherm Vario">
          <a:extLst>
            <a:ext uri="{FF2B5EF4-FFF2-40B4-BE49-F238E27FC236}">
              <a16:creationId xmlns:a16="http://schemas.microsoft.com/office/drawing/2014/main" id="{23286781-AEC2-49C5-9096-076D2E56E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801</xdr:row>
      <xdr:rowOff>0</xdr:rowOff>
    </xdr:from>
    <xdr:to>
      <xdr:col>1</xdr:col>
      <xdr:colOff>666750</xdr:colOff>
      <xdr:row>801</xdr:row>
      <xdr:rowOff>200024</xdr:rowOff>
    </xdr:to>
    <xdr:pic>
      <xdr:nvPicPr>
        <xdr:cNvPr id="5" name="Picture 3" descr="StoTherm Vario">
          <a:extLst>
            <a:ext uri="{FF2B5EF4-FFF2-40B4-BE49-F238E27FC236}">
              <a16:creationId xmlns:a16="http://schemas.microsoft.com/office/drawing/2014/main" id="{4A20A379-C876-4CC9-A01A-0FC245A3F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801</xdr:row>
      <xdr:rowOff>0</xdr:rowOff>
    </xdr:from>
    <xdr:ext cx="0" cy="200025"/>
    <xdr:pic>
      <xdr:nvPicPr>
        <xdr:cNvPr id="6" name="Picture 11" descr="StoTherm Vario">
          <a:extLst>
            <a:ext uri="{FF2B5EF4-FFF2-40B4-BE49-F238E27FC236}">
              <a16:creationId xmlns:a16="http://schemas.microsoft.com/office/drawing/2014/main" id="{214D3474-86AD-4B44-B813-62B0687CA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 name="Picture 3" descr="StoTherm Vario">
          <a:extLst>
            <a:ext uri="{FF2B5EF4-FFF2-40B4-BE49-F238E27FC236}">
              <a16:creationId xmlns:a16="http://schemas.microsoft.com/office/drawing/2014/main" id="{DD2B7C87-9666-4FDB-9FEC-7B61E70D6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 name="Picture 3" descr="StoTherm Vario">
          <a:extLst>
            <a:ext uri="{FF2B5EF4-FFF2-40B4-BE49-F238E27FC236}">
              <a16:creationId xmlns:a16="http://schemas.microsoft.com/office/drawing/2014/main" id="{391B2F58-D520-481C-9BAE-655A8EFC1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801</xdr:row>
      <xdr:rowOff>0</xdr:rowOff>
    </xdr:from>
    <xdr:to>
      <xdr:col>1</xdr:col>
      <xdr:colOff>666750</xdr:colOff>
      <xdr:row>801</xdr:row>
      <xdr:rowOff>200024</xdr:rowOff>
    </xdr:to>
    <xdr:pic>
      <xdr:nvPicPr>
        <xdr:cNvPr id="9" name="Picture 3" descr="StoTherm Vario">
          <a:extLst>
            <a:ext uri="{FF2B5EF4-FFF2-40B4-BE49-F238E27FC236}">
              <a16:creationId xmlns:a16="http://schemas.microsoft.com/office/drawing/2014/main" id="{AE7018F8-0DF3-44D0-9344-05DDCE13A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801</xdr:row>
      <xdr:rowOff>0</xdr:rowOff>
    </xdr:from>
    <xdr:ext cx="0" cy="200025"/>
    <xdr:pic>
      <xdr:nvPicPr>
        <xdr:cNvPr id="10" name="Picture 15" descr="StoTherm Vario">
          <a:extLst>
            <a:ext uri="{FF2B5EF4-FFF2-40B4-BE49-F238E27FC236}">
              <a16:creationId xmlns:a16="http://schemas.microsoft.com/office/drawing/2014/main" id="{F44B74EE-9D74-4632-A80C-FE3A3168F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 name="Picture 3" descr="StoTherm Vario">
          <a:extLst>
            <a:ext uri="{FF2B5EF4-FFF2-40B4-BE49-F238E27FC236}">
              <a16:creationId xmlns:a16="http://schemas.microsoft.com/office/drawing/2014/main" id="{B42C89D6-8531-42D9-A445-683B3F4E6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 name="Picture 3" descr="StoTherm Vario">
          <a:extLst>
            <a:ext uri="{FF2B5EF4-FFF2-40B4-BE49-F238E27FC236}">
              <a16:creationId xmlns:a16="http://schemas.microsoft.com/office/drawing/2014/main" id="{8B7DAF8A-B1C8-4D60-B047-AAF0FCA62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 name="Picture 3" descr="StoTherm Vario">
          <a:extLst>
            <a:ext uri="{FF2B5EF4-FFF2-40B4-BE49-F238E27FC236}">
              <a16:creationId xmlns:a16="http://schemas.microsoft.com/office/drawing/2014/main" id="{E2BF74E7-6FFC-4F82-9A40-099E1E68C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 name="Picture 3" descr="StoTherm Vario">
          <a:extLst>
            <a:ext uri="{FF2B5EF4-FFF2-40B4-BE49-F238E27FC236}">
              <a16:creationId xmlns:a16="http://schemas.microsoft.com/office/drawing/2014/main" id="{6770C028-C115-40A4-843F-63C93ABF5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 name="Picture 3" descr="StoTherm Vario">
          <a:extLst>
            <a:ext uri="{FF2B5EF4-FFF2-40B4-BE49-F238E27FC236}">
              <a16:creationId xmlns:a16="http://schemas.microsoft.com/office/drawing/2014/main" id="{FE94B93D-CEF2-4474-8B47-030C293F0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 name="Picture 3" descr="StoTherm Vario">
          <a:extLst>
            <a:ext uri="{FF2B5EF4-FFF2-40B4-BE49-F238E27FC236}">
              <a16:creationId xmlns:a16="http://schemas.microsoft.com/office/drawing/2014/main" id="{67190C4E-9844-4D29-91B8-15A9AE105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801</xdr:row>
      <xdr:rowOff>0</xdr:rowOff>
    </xdr:from>
    <xdr:to>
      <xdr:col>1</xdr:col>
      <xdr:colOff>666750</xdr:colOff>
      <xdr:row>801</xdr:row>
      <xdr:rowOff>200024</xdr:rowOff>
    </xdr:to>
    <xdr:pic>
      <xdr:nvPicPr>
        <xdr:cNvPr id="17" name="Picture 3" descr="StoTherm Vario">
          <a:extLst>
            <a:ext uri="{FF2B5EF4-FFF2-40B4-BE49-F238E27FC236}">
              <a16:creationId xmlns:a16="http://schemas.microsoft.com/office/drawing/2014/main" id="{E4CD038B-3852-4A9C-A9A6-E5C4EEA20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801</xdr:row>
      <xdr:rowOff>0</xdr:rowOff>
    </xdr:from>
    <xdr:ext cx="0" cy="200025"/>
    <xdr:pic>
      <xdr:nvPicPr>
        <xdr:cNvPr id="18" name="Picture 23" descr="StoTherm Vario">
          <a:extLst>
            <a:ext uri="{FF2B5EF4-FFF2-40B4-BE49-F238E27FC236}">
              <a16:creationId xmlns:a16="http://schemas.microsoft.com/office/drawing/2014/main" id="{266231AB-8168-412C-A88C-AD8620B65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 name="Picture 3" descr="StoTherm Vario">
          <a:extLst>
            <a:ext uri="{FF2B5EF4-FFF2-40B4-BE49-F238E27FC236}">
              <a16:creationId xmlns:a16="http://schemas.microsoft.com/office/drawing/2014/main" id="{08DF0BF5-3E40-47EF-A754-AF08E6869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 name="Picture 3" descr="StoTherm Vario">
          <a:extLst>
            <a:ext uri="{FF2B5EF4-FFF2-40B4-BE49-F238E27FC236}">
              <a16:creationId xmlns:a16="http://schemas.microsoft.com/office/drawing/2014/main" id="{7835B5E6-C723-44AB-A767-37FFA7333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1" name="Picture 3" descr="StoTherm Vario">
          <a:extLst>
            <a:ext uri="{FF2B5EF4-FFF2-40B4-BE49-F238E27FC236}">
              <a16:creationId xmlns:a16="http://schemas.microsoft.com/office/drawing/2014/main" id="{2BCCC71D-719A-4E43-8964-7AD048D6B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2" name="Picture 3" descr="StoTherm Vario">
          <a:extLst>
            <a:ext uri="{FF2B5EF4-FFF2-40B4-BE49-F238E27FC236}">
              <a16:creationId xmlns:a16="http://schemas.microsoft.com/office/drawing/2014/main" id="{2E9BA5E8-B8B9-4A7C-8851-D7349A3D1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3" name="Picture 28" descr="StoTherm Vario">
          <a:extLst>
            <a:ext uri="{FF2B5EF4-FFF2-40B4-BE49-F238E27FC236}">
              <a16:creationId xmlns:a16="http://schemas.microsoft.com/office/drawing/2014/main" id="{FD7E6B57-D54F-4921-98EB-02414A2C3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4" name="Picture 3" descr="StoTherm Vario">
          <a:extLst>
            <a:ext uri="{FF2B5EF4-FFF2-40B4-BE49-F238E27FC236}">
              <a16:creationId xmlns:a16="http://schemas.microsoft.com/office/drawing/2014/main" id="{F391F983-5FEF-4542-BA57-8F39AA144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5" name="Picture 3" descr="StoTherm Vario">
          <a:extLst>
            <a:ext uri="{FF2B5EF4-FFF2-40B4-BE49-F238E27FC236}">
              <a16:creationId xmlns:a16="http://schemas.microsoft.com/office/drawing/2014/main" id="{3BD97650-DC42-4EE1-9059-6D0E9603A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6" name="Picture 3" descr="StoTherm Vario">
          <a:extLst>
            <a:ext uri="{FF2B5EF4-FFF2-40B4-BE49-F238E27FC236}">
              <a16:creationId xmlns:a16="http://schemas.microsoft.com/office/drawing/2014/main" id="{207CFEA4-AD9B-4F54-B85F-ED0402247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7" name="Picture 3" descr="StoTherm Vario">
          <a:extLst>
            <a:ext uri="{FF2B5EF4-FFF2-40B4-BE49-F238E27FC236}">
              <a16:creationId xmlns:a16="http://schemas.microsoft.com/office/drawing/2014/main" id="{3E440F48-6CF9-40C1-9B4C-C7880A689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8" name="Picture 33" descr="StoTherm Vario">
          <a:extLst>
            <a:ext uri="{FF2B5EF4-FFF2-40B4-BE49-F238E27FC236}">
              <a16:creationId xmlns:a16="http://schemas.microsoft.com/office/drawing/2014/main" id="{88632F01-6D4A-481A-8858-2AC5C298E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9" name="Picture 3" descr="StoTherm Vario">
          <a:extLst>
            <a:ext uri="{FF2B5EF4-FFF2-40B4-BE49-F238E27FC236}">
              <a16:creationId xmlns:a16="http://schemas.microsoft.com/office/drawing/2014/main" id="{48606087-7987-413C-8397-158FE9EF2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0" name="Picture 3" descr="StoTherm Vario">
          <a:extLst>
            <a:ext uri="{FF2B5EF4-FFF2-40B4-BE49-F238E27FC236}">
              <a16:creationId xmlns:a16="http://schemas.microsoft.com/office/drawing/2014/main" id="{C2CE1B58-BC84-49DD-AB44-205757A6E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1" name="Picture 3" descr="StoTherm Vario">
          <a:extLst>
            <a:ext uri="{FF2B5EF4-FFF2-40B4-BE49-F238E27FC236}">
              <a16:creationId xmlns:a16="http://schemas.microsoft.com/office/drawing/2014/main" id="{27C13454-0AAB-4822-A929-EAD1BDF17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801</xdr:row>
      <xdr:rowOff>0</xdr:rowOff>
    </xdr:from>
    <xdr:to>
      <xdr:col>1</xdr:col>
      <xdr:colOff>666750</xdr:colOff>
      <xdr:row>801</xdr:row>
      <xdr:rowOff>200024</xdr:rowOff>
    </xdr:to>
    <xdr:pic>
      <xdr:nvPicPr>
        <xdr:cNvPr id="32" name="Picture 3" descr="StoTherm Vario">
          <a:extLst>
            <a:ext uri="{FF2B5EF4-FFF2-40B4-BE49-F238E27FC236}">
              <a16:creationId xmlns:a16="http://schemas.microsoft.com/office/drawing/2014/main" id="{1E96EA3B-3027-4F9E-BB65-6A8DEC17E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801</xdr:row>
      <xdr:rowOff>0</xdr:rowOff>
    </xdr:from>
    <xdr:ext cx="0" cy="200025"/>
    <xdr:pic>
      <xdr:nvPicPr>
        <xdr:cNvPr id="33" name="Picture 38" descr="StoTherm Vario">
          <a:extLst>
            <a:ext uri="{FF2B5EF4-FFF2-40B4-BE49-F238E27FC236}">
              <a16:creationId xmlns:a16="http://schemas.microsoft.com/office/drawing/2014/main" id="{F15BD851-D5EE-45FE-B151-FF92836F3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4" name="Picture 39" descr="StoTherm Vario">
          <a:extLst>
            <a:ext uri="{FF2B5EF4-FFF2-40B4-BE49-F238E27FC236}">
              <a16:creationId xmlns:a16="http://schemas.microsoft.com/office/drawing/2014/main" id="{36C30F1B-4E88-42A8-9074-B8ABF9640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 name="Picture 3" descr="StoTherm Vario">
          <a:extLst>
            <a:ext uri="{FF2B5EF4-FFF2-40B4-BE49-F238E27FC236}">
              <a16:creationId xmlns:a16="http://schemas.microsoft.com/office/drawing/2014/main" id="{5BFD43C1-FA2B-47DD-B241-3BE919940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 name="Picture 3" descr="StoTherm Vario">
          <a:extLst>
            <a:ext uri="{FF2B5EF4-FFF2-40B4-BE49-F238E27FC236}">
              <a16:creationId xmlns:a16="http://schemas.microsoft.com/office/drawing/2014/main" id="{30743163-119F-42A2-9143-1EE64E930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 name="Picture 3" descr="StoTherm Vario">
          <a:extLst>
            <a:ext uri="{FF2B5EF4-FFF2-40B4-BE49-F238E27FC236}">
              <a16:creationId xmlns:a16="http://schemas.microsoft.com/office/drawing/2014/main" id="{86A33083-D408-4EBF-B7CE-2F037CF6E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 name="Picture 43" descr="StoTherm Vario">
          <a:extLst>
            <a:ext uri="{FF2B5EF4-FFF2-40B4-BE49-F238E27FC236}">
              <a16:creationId xmlns:a16="http://schemas.microsoft.com/office/drawing/2014/main" id="{021FAD7A-56D0-44D6-A3A3-09DAB81060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9" name="Picture 44" descr="StoTherm Vario">
          <a:extLst>
            <a:ext uri="{FF2B5EF4-FFF2-40B4-BE49-F238E27FC236}">
              <a16:creationId xmlns:a16="http://schemas.microsoft.com/office/drawing/2014/main" id="{2D669987-58B2-48A6-A236-E3B73E9D8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0" name="Picture 45" descr="StoTherm Vario">
          <a:extLst>
            <a:ext uri="{FF2B5EF4-FFF2-40B4-BE49-F238E27FC236}">
              <a16:creationId xmlns:a16="http://schemas.microsoft.com/office/drawing/2014/main" id="{2CC08F30-AA42-491E-98A7-EDBFEBC06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1" name="Picture 46" descr="StoTherm Vario">
          <a:extLst>
            <a:ext uri="{FF2B5EF4-FFF2-40B4-BE49-F238E27FC236}">
              <a16:creationId xmlns:a16="http://schemas.microsoft.com/office/drawing/2014/main" id="{F04510E8-FB25-4C2A-83F0-E3641A30E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2" name="Picture 47" descr="StoTherm Vario">
          <a:extLst>
            <a:ext uri="{FF2B5EF4-FFF2-40B4-BE49-F238E27FC236}">
              <a16:creationId xmlns:a16="http://schemas.microsoft.com/office/drawing/2014/main" id="{6D6E8382-5C4D-4D5C-992A-7D5680692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3" name="Picture 48" descr="StoTherm Vario">
          <a:extLst>
            <a:ext uri="{FF2B5EF4-FFF2-40B4-BE49-F238E27FC236}">
              <a16:creationId xmlns:a16="http://schemas.microsoft.com/office/drawing/2014/main" id="{92EE0D43-33F6-4674-A95D-60C91B3BB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4" name="Picture 49" descr="StoTherm Vario">
          <a:extLst>
            <a:ext uri="{FF2B5EF4-FFF2-40B4-BE49-F238E27FC236}">
              <a16:creationId xmlns:a16="http://schemas.microsoft.com/office/drawing/2014/main" id="{49606866-3EE7-4664-B254-AA6ABB435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5" name="Picture 50" descr="StoTherm Vario">
          <a:extLst>
            <a:ext uri="{FF2B5EF4-FFF2-40B4-BE49-F238E27FC236}">
              <a16:creationId xmlns:a16="http://schemas.microsoft.com/office/drawing/2014/main" id="{ADBCF28F-6212-4C1B-8FF5-3AC0B9841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6" name="Picture 51" descr="StoTherm Vario">
          <a:extLst>
            <a:ext uri="{FF2B5EF4-FFF2-40B4-BE49-F238E27FC236}">
              <a16:creationId xmlns:a16="http://schemas.microsoft.com/office/drawing/2014/main" id="{F8846733-F196-4D16-98AC-7B139DD97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7" name="Picture 52" descr="StoTherm Vario">
          <a:extLst>
            <a:ext uri="{FF2B5EF4-FFF2-40B4-BE49-F238E27FC236}">
              <a16:creationId xmlns:a16="http://schemas.microsoft.com/office/drawing/2014/main" id="{5C0BC712-3CF1-41E0-B10A-2F9FE1500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8" name="Picture 3" descr="StoTherm Vario">
          <a:extLst>
            <a:ext uri="{FF2B5EF4-FFF2-40B4-BE49-F238E27FC236}">
              <a16:creationId xmlns:a16="http://schemas.microsoft.com/office/drawing/2014/main" id="{3514AA09-50C4-4535-A638-D68FAA6A7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49" name="Picture 54" descr="StoTherm Vario">
          <a:extLst>
            <a:ext uri="{FF2B5EF4-FFF2-40B4-BE49-F238E27FC236}">
              <a16:creationId xmlns:a16="http://schemas.microsoft.com/office/drawing/2014/main" id="{B9ADA6A0-3EDD-447B-A769-D1254F389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0" name="Picture 3" descr="StoTherm Vario">
          <a:extLst>
            <a:ext uri="{FF2B5EF4-FFF2-40B4-BE49-F238E27FC236}">
              <a16:creationId xmlns:a16="http://schemas.microsoft.com/office/drawing/2014/main" id="{9E0BB52A-629F-4370-B285-5B2014039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1" name="Picture 3" descr="StoTherm Vario">
          <a:extLst>
            <a:ext uri="{FF2B5EF4-FFF2-40B4-BE49-F238E27FC236}">
              <a16:creationId xmlns:a16="http://schemas.microsoft.com/office/drawing/2014/main" id="{837B8CF0-722E-4714-8B7D-FD3D8D045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2" name="Picture 3" descr="StoTherm Vario">
          <a:extLst>
            <a:ext uri="{FF2B5EF4-FFF2-40B4-BE49-F238E27FC236}">
              <a16:creationId xmlns:a16="http://schemas.microsoft.com/office/drawing/2014/main" id="{334089C0-F3BA-485F-AAD2-B05C3DEFA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3" name="Picture 58" descr="StoTherm Vario">
          <a:extLst>
            <a:ext uri="{FF2B5EF4-FFF2-40B4-BE49-F238E27FC236}">
              <a16:creationId xmlns:a16="http://schemas.microsoft.com/office/drawing/2014/main" id="{DAC0B068-A9D3-46AE-B7DB-9B06B50A6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4" name="Picture 3" descr="StoTherm Vario">
          <a:extLst>
            <a:ext uri="{FF2B5EF4-FFF2-40B4-BE49-F238E27FC236}">
              <a16:creationId xmlns:a16="http://schemas.microsoft.com/office/drawing/2014/main" id="{75F971C6-DB91-4EEE-A9BB-A24A70A1E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5" name="Picture 3" descr="StoTherm Vario">
          <a:extLst>
            <a:ext uri="{FF2B5EF4-FFF2-40B4-BE49-F238E27FC236}">
              <a16:creationId xmlns:a16="http://schemas.microsoft.com/office/drawing/2014/main" id="{D8F760BD-7A5D-4EB2-BB20-08BA12A14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6" name="Picture 3" descr="StoTherm Vario">
          <a:extLst>
            <a:ext uri="{FF2B5EF4-FFF2-40B4-BE49-F238E27FC236}">
              <a16:creationId xmlns:a16="http://schemas.microsoft.com/office/drawing/2014/main" id="{D4C4600C-ABD4-48A0-9BDD-B30D313A3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7" name="Picture 3" descr="StoTherm Vario">
          <a:extLst>
            <a:ext uri="{FF2B5EF4-FFF2-40B4-BE49-F238E27FC236}">
              <a16:creationId xmlns:a16="http://schemas.microsoft.com/office/drawing/2014/main" id="{AE366596-2018-4391-BB54-84E01F161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8" name="Picture 3" descr="StoTherm Vario">
          <a:extLst>
            <a:ext uri="{FF2B5EF4-FFF2-40B4-BE49-F238E27FC236}">
              <a16:creationId xmlns:a16="http://schemas.microsoft.com/office/drawing/2014/main" id="{8AA4BEE8-8AF6-4AB0-A158-1A6A9940D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59" name="Picture 3" descr="StoTherm Vario">
          <a:extLst>
            <a:ext uri="{FF2B5EF4-FFF2-40B4-BE49-F238E27FC236}">
              <a16:creationId xmlns:a16="http://schemas.microsoft.com/office/drawing/2014/main" id="{F4CCAA42-6E18-4191-88D7-5347ACE14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0" name="Picture 3" descr="StoTherm Vario">
          <a:extLst>
            <a:ext uri="{FF2B5EF4-FFF2-40B4-BE49-F238E27FC236}">
              <a16:creationId xmlns:a16="http://schemas.microsoft.com/office/drawing/2014/main" id="{708C1996-75C9-40A8-AFC8-22CC8C75A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1" name="Picture 66" descr="StoTherm Vario">
          <a:extLst>
            <a:ext uri="{FF2B5EF4-FFF2-40B4-BE49-F238E27FC236}">
              <a16:creationId xmlns:a16="http://schemas.microsoft.com/office/drawing/2014/main" id="{77323F9D-7CF7-4129-A4B9-CBD86A51C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2" name="Picture 3" descr="StoTherm Vario">
          <a:extLst>
            <a:ext uri="{FF2B5EF4-FFF2-40B4-BE49-F238E27FC236}">
              <a16:creationId xmlns:a16="http://schemas.microsoft.com/office/drawing/2014/main" id="{98FD97C5-33E0-412E-93AE-711A4AD1E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3" name="Picture 3" descr="StoTherm Vario">
          <a:extLst>
            <a:ext uri="{FF2B5EF4-FFF2-40B4-BE49-F238E27FC236}">
              <a16:creationId xmlns:a16="http://schemas.microsoft.com/office/drawing/2014/main" id="{E61B263E-71E2-4C4D-8FAB-41F68487D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4" name="Picture 3" descr="StoTherm Vario">
          <a:extLst>
            <a:ext uri="{FF2B5EF4-FFF2-40B4-BE49-F238E27FC236}">
              <a16:creationId xmlns:a16="http://schemas.microsoft.com/office/drawing/2014/main" id="{524082DB-E855-4389-B38F-1EAA90475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5" name="Picture 3" descr="StoTherm Vario">
          <a:extLst>
            <a:ext uri="{FF2B5EF4-FFF2-40B4-BE49-F238E27FC236}">
              <a16:creationId xmlns:a16="http://schemas.microsoft.com/office/drawing/2014/main" id="{D663CF19-21D3-46BC-8A48-B7AC3B2C3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6" name="Picture 71" descr="StoTherm Vario">
          <a:extLst>
            <a:ext uri="{FF2B5EF4-FFF2-40B4-BE49-F238E27FC236}">
              <a16:creationId xmlns:a16="http://schemas.microsoft.com/office/drawing/2014/main" id="{87672856-DEA3-4801-B892-A1B772D37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7" name="Picture 3" descr="StoTherm Vario">
          <a:extLst>
            <a:ext uri="{FF2B5EF4-FFF2-40B4-BE49-F238E27FC236}">
              <a16:creationId xmlns:a16="http://schemas.microsoft.com/office/drawing/2014/main" id="{830A4480-E3F7-4511-B71E-93EF8B7CB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8" name="Picture 3" descr="StoTherm Vario">
          <a:extLst>
            <a:ext uri="{FF2B5EF4-FFF2-40B4-BE49-F238E27FC236}">
              <a16:creationId xmlns:a16="http://schemas.microsoft.com/office/drawing/2014/main" id="{B2182334-B48B-422B-966C-424D69F69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69" name="Picture 3" descr="StoTherm Vario">
          <a:extLst>
            <a:ext uri="{FF2B5EF4-FFF2-40B4-BE49-F238E27FC236}">
              <a16:creationId xmlns:a16="http://schemas.microsoft.com/office/drawing/2014/main" id="{EE42945B-C23B-44E5-B903-1E4E71E6A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0" name="Picture 3" descr="StoTherm Vario">
          <a:extLst>
            <a:ext uri="{FF2B5EF4-FFF2-40B4-BE49-F238E27FC236}">
              <a16:creationId xmlns:a16="http://schemas.microsoft.com/office/drawing/2014/main" id="{16740E02-5ADC-486D-A4FC-E77DEC33E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1" name="Picture 76" descr="StoTherm Vario">
          <a:extLst>
            <a:ext uri="{FF2B5EF4-FFF2-40B4-BE49-F238E27FC236}">
              <a16:creationId xmlns:a16="http://schemas.microsoft.com/office/drawing/2014/main" id="{35F228F0-D18C-416A-B7AA-789602571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2" name="Picture 3" descr="StoTherm Vario">
          <a:extLst>
            <a:ext uri="{FF2B5EF4-FFF2-40B4-BE49-F238E27FC236}">
              <a16:creationId xmlns:a16="http://schemas.microsoft.com/office/drawing/2014/main" id="{A2AEA6D8-C260-4CB4-BA6F-6BF45F278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3" name="Picture 3" descr="StoTherm Vario">
          <a:extLst>
            <a:ext uri="{FF2B5EF4-FFF2-40B4-BE49-F238E27FC236}">
              <a16:creationId xmlns:a16="http://schemas.microsoft.com/office/drawing/2014/main" id="{94C06E49-33DD-4A63-ADC7-31B74EAD6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4" name="Picture 3" descr="StoTherm Vario">
          <a:extLst>
            <a:ext uri="{FF2B5EF4-FFF2-40B4-BE49-F238E27FC236}">
              <a16:creationId xmlns:a16="http://schemas.microsoft.com/office/drawing/2014/main" id="{88C6F2CE-865D-494B-9039-987DFEE4D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5" name="Picture 3" descr="StoTherm Vario">
          <a:extLst>
            <a:ext uri="{FF2B5EF4-FFF2-40B4-BE49-F238E27FC236}">
              <a16:creationId xmlns:a16="http://schemas.microsoft.com/office/drawing/2014/main" id="{A22E09FA-4ADC-4AC3-9ACA-5C1338335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6" name="Picture 81" descr="StoTherm Vario">
          <a:extLst>
            <a:ext uri="{FF2B5EF4-FFF2-40B4-BE49-F238E27FC236}">
              <a16:creationId xmlns:a16="http://schemas.microsoft.com/office/drawing/2014/main" id="{6E8D5D33-5060-457B-A524-65B06557B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7" name="Picture 82" descr="StoTherm Vario">
          <a:extLst>
            <a:ext uri="{FF2B5EF4-FFF2-40B4-BE49-F238E27FC236}">
              <a16:creationId xmlns:a16="http://schemas.microsoft.com/office/drawing/2014/main" id="{A8E8E319-AD25-47E4-BCD5-87D505736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8" name="Picture 3" descr="StoTherm Vario">
          <a:extLst>
            <a:ext uri="{FF2B5EF4-FFF2-40B4-BE49-F238E27FC236}">
              <a16:creationId xmlns:a16="http://schemas.microsoft.com/office/drawing/2014/main" id="{54E38568-424D-47E8-ACD5-EA14A755C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79" name="Picture 3" descr="StoTherm Vario">
          <a:extLst>
            <a:ext uri="{FF2B5EF4-FFF2-40B4-BE49-F238E27FC236}">
              <a16:creationId xmlns:a16="http://schemas.microsoft.com/office/drawing/2014/main" id="{0BD85AB3-42EB-463B-9769-742E168A8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0" name="Picture 3" descr="StoTherm Vario">
          <a:extLst>
            <a:ext uri="{FF2B5EF4-FFF2-40B4-BE49-F238E27FC236}">
              <a16:creationId xmlns:a16="http://schemas.microsoft.com/office/drawing/2014/main" id="{8D114577-C897-4897-B6DA-D38578993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1" name="Picture 86" descr="StoTherm Vario">
          <a:extLst>
            <a:ext uri="{FF2B5EF4-FFF2-40B4-BE49-F238E27FC236}">
              <a16:creationId xmlns:a16="http://schemas.microsoft.com/office/drawing/2014/main" id="{68FB3791-A106-4D7B-93D2-4B73C3165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2" name="Picture 87" descr="StoTherm Vario">
          <a:extLst>
            <a:ext uri="{FF2B5EF4-FFF2-40B4-BE49-F238E27FC236}">
              <a16:creationId xmlns:a16="http://schemas.microsoft.com/office/drawing/2014/main" id="{3D65C0C0-6424-47E4-A139-129587232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3" name="Picture 88" descr="StoTherm Vario">
          <a:extLst>
            <a:ext uri="{FF2B5EF4-FFF2-40B4-BE49-F238E27FC236}">
              <a16:creationId xmlns:a16="http://schemas.microsoft.com/office/drawing/2014/main" id="{D3EB91FF-C679-457A-91C7-6FB524C0C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4" name="Picture 89" descr="StoTherm Vario">
          <a:extLst>
            <a:ext uri="{FF2B5EF4-FFF2-40B4-BE49-F238E27FC236}">
              <a16:creationId xmlns:a16="http://schemas.microsoft.com/office/drawing/2014/main" id="{1011E15B-89BE-4960-9923-A22624855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5" name="Picture 90" descr="StoTherm Vario">
          <a:extLst>
            <a:ext uri="{FF2B5EF4-FFF2-40B4-BE49-F238E27FC236}">
              <a16:creationId xmlns:a16="http://schemas.microsoft.com/office/drawing/2014/main" id="{58ADCBC6-9A9B-40E5-952B-38914EE29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6" name="Picture 91" descr="StoTherm Vario">
          <a:extLst>
            <a:ext uri="{FF2B5EF4-FFF2-40B4-BE49-F238E27FC236}">
              <a16:creationId xmlns:a16="http://schemas.microsoft.com/office/drawing/2014/main" id="{87461284-AE5A-4A11-A8F6-5F8417BD5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7" name="Picture 92" descr="StoTherm Vario">
          <a:extLst>
            <a:ext uri="{FF2B5EF4-FFF2-40B4-BE49-F238E27FC236}">
              <a16:creationId xmlns:a16="http://schemas.microsoft.com/office/drawing/2014/main" id="{B544CC60-DC58-441A-A4AC-0F03A76F7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8" name="Picture 93" descr="StoTherm Vario">
          <a:extLst>
            <a:ext uri="{FF2B5EF4-FFF2-40B4-BE49-F238E27FC236}">
              <a16:creationId xmlns:a16="http://schemas.microsoft.com/office/drawing/2014/main" id="{A4E59FE8-3F29-4650-8A93-49D5C09DC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89" name="Picture 94" descr="StoTherm Vario">
          <a:extLst>
            <a:ext uri="{FF2B5EF4-FFF2-40B4-BE49-F238E27FC236}">
              <a16:creationId xmlns:a16="http://schemas.microsoft.com/office/drawing/2014/main" id="{0CF3F257-BCD8-46CE-BCC2-9A5090A77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0" name="Picture 95" descr="StoTherm Vario">
          <a:extLst>
            <a:ext uri="{FF2B5EF4-FFF2-40B4-BE49-F238E27FC236}">
              <a16:creationId xmlns:a16="http://schemas.microsoft.com/office/drawing/2014/main" id="{98FAFD82-C021-4B9F-A74A-A14320D1E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1" name="Picture 3" descr="StoTherm Vario">
          <a:extLst>
            <a:ext uri="{FF2B5EF4-FFF2-40B4-BE49-F238E27FC236}">
              <a16:creationId xmlns:a16="http://schemas.microsoft.com/office/drawing/2014/main" id="{A83C8411-EDBE-4385-BD0D-8DD19B5D9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2" name="Picture 97" descr="StoTherm Vario">
          <a:extLst>
            <a:ext uri="{FF2B5EF4-FFF2-40B4-BE49-F238E27FC236}">
              <a16:creationId xmlns:a16="http://schemas.microsoft.com/office/drawing/2014/main" id="{193B1EE0-B875-4F8C-A594-99F6DF9C7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3" name="Picture 3" descr="StoTherm Vario">
          <a:extLst>
            <a:ext uri="{FF2B5EF4-FFF2-40B4-BE49-F238E27FC236}">
              <a16:creationId xmlns:a16="http://schemas.microsoft.com/office/drawing/2014/main" id="{E54D4952-0590-497F-AF60-A48800801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4" name="Picture 3" descr="StoTherm Vario">
          <a:extLst>
            <a:ext uri="{FF2B5EF4-FFF2-40B4-BE49-F238E27FC236}">
              <a16:creationId xmlns:a16="http://schemas.microsoft.com/office/drawing/2014/main" id="{EADECD80-8450-497B-BBD6-B88484D9C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5" name="Picture 3" descr="StoTherm Vario">
          <a:extLst>
            <a:ext uri="{FF2B5EF4-FFF2-40B4-BE49-F238E27FC236}">
              <a16:creationId xmlns:a16="http://schemas.microsoft.com/office/drawing/2014/main" id="{48147805-68AB-48B7-BDC3-D698ABAF8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6" name="Picture 101" descr="StoTherm Vario">
          <a:extLst>
            <a:ext uri="{FF2B5EF4-FFF2-40B4-BE49-F238E27FC236}">
              <a16:creationId xmlns:a16="http://schemas.microsoft.com/office/drawing/2014/main" id="{33DFB703-8301-4649-AC6A-635CCFCE7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7" name="Picture 3" descr="StoTherm Vario">
          <a:extLst>
            <a:ext uri="{FF2B5EF4-FFF2-40B4-BE49-F238E27FC236}">
              <a16:creationId xmlns:a16="http://schemas.microsoft.com/office/drawing/2014/main" id="{38A59B73-E8B7-4EBC-86B4-C25D5AC39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8" name="Picture 3" descr="StoTherm Vario">
          <a:extLst>
            <a:ext uri="{FF2B5EF4-FFF2-40B4-BE49-F238E27FC236}">
              <a16:creationId xmlns:a16="http://schemas.microsoft.com/office/drawing/2014/main" id="{F96D0CF1-3108-46A7-8CB7-479E916B4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99" name="Picture 3" descr="StoTherm Vario">
          <a:extLst>
            <a:ext uri="{FF2B5EF4-FFF2-40B4-BE49-F238E27FC236}">
              <a16:creationId xmlns:a16="http://schemas.microsoft.com/office/drawing/2014/main" id="{32776CBA-4F5B-414E-B1EB-5C80AB6F3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0" name="Picture 3" descr="StoTherm Vario">
          <a:extLst>
            <a:ext uri="{FF2B5EF4-FFF2-40B4-BE49-F238E27FC236}">
              <a16:creationId xmlns:a16="http://schemas.microsoft.com/office/drawing/2014/main" id="{EA390C4C-50F5-4E3A-9D85-B704C05FA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1" name="Picture 3" descr="StoTherm Vario">
          <a:extLst>
            <a:ext uri="{FF2B5EF4-FFF2-40B4-BE49-F238E27FC236}">
              <a16:creationId xmlns:a16="http://schemas.microsoft.com/office/drawing/2014/main" id="{3CA51E99-0C68-44F3-9CF5-2D91BA380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2" name="Picture 3" descr="StoTherm Vario">
          <a:extLst>
            <a:ext uri="{FF2B5EF4-FFF2-40B4-BE49-F238E27FC236}">
              <a16:creationId xmlns:a16="http://schemas.microsoft.com/office/drawing/2014/main" id="{8DEA0B25-1921-4263-8BEC-B562E46AF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3" name="Picture 3" descr="StoTherm Vario">
          <a:extLst>
            <a:ext uri="{FF2B5EF4-FFF2-40B4-BE49-F238E27FC236}">
              <a16:creationId xmlns:a16="http://schemas.microsoft.com/office/drawing/2014/main" id="{CB32337E-4231-487E-AE2C-CFD4C2EA0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4" name="Picture 109" descr="StoTherm Vario">
          <a:extLst>
            <a:ext uri="{FF2B5EF4-FFF2-40B4-BE49-F238E27FC236}">
              <a16:creationId xmlns:a16="http://schemas.microsoft.com/office/drawing/2014/main" id="{6E1C9504-C557-4E0C-B2CA-4ABBB63C1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5" name="Picture 3" descr="StoTherm Vario">
          <a:extLst>
            <a:ext uri="{FF2B5EF4-FFF2-40B4-BE49-F238E27FC236}">
              <a16:creationId xmlns:a16="http://schemas.microsoft.com/office/drawing/2014/main" id="{A7A97F38-6EC3-443A-82BE-56BE4B0C7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6" name="Picture 3" descr="StoTherm Vario">
          <a:extLst>
            <a:ext uri="{FF2B5EF4-FFF2-40B4-BE49-F238E27FC236}">
              <a16:creationId xmlns:a16="http://schemas.microsoft.com/office/drawing/2014/main" id="{B30D1EBD-36EA-47A8-9376-3EE3B89CE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7" name="Picture 3" descr="StoTherm Vario">
          <a:extLst>
            <a:ext uri="{FF2B5EF4-FFF2-40B4-BE49-F238E27FC236}">
              <a16:creationId xmlns:a16="http://schemas.microsoft.com/office/drawing/2014/main" id="{BFBD4509-D83D-4BB4-A331-FAD9A8E86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8" name="Picture 3" descr="StoTherm Vario">
          <a:extLst>
            <a:ext uri="{FF2B5EF4-FFF2-40B4-BE49-F238E27FC236}">
              <a16:creationId xmlns:a16="http://schemas.microsoft.com/office/drawing/2014/main" id="{207E17E2-AA47-4438-9322-5B1C94CB1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09" name="Picture 114" descr="StoTherm Vario">
          <a:extLst>
            <a:ext uri="{FF2B5EF4-FFF2-40B4-BE49-F238E27FC236}">
              <a16:creationId xmlns:a16="http://schemas.microsoft.com/office/drawing/2014/main" id="{9654B680-247B-4DB0-872C-73C186A34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0" name="Picture 3" descr="StoTherm Vario">
          <a:extLst>
            <a:ext uri="{FF2B5EF4-FFF2-40B4-BE49-F238E27FC236}">
              <a16:creationId xmlns:a16="http://schemas.microsoft.com/office/drawing/2014/main" id="{5F18CDBD-0299-4E29-836B-68D0CD430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1" name="Picture 3" descr="StoTherm Vario">
          <a:extLst>
            <a:ext uri="{FF2B5EF4-FFF2-40B4-BE49-F238E27FC236}">
              <a16:creationId xmlns:a16="http://schemas.microsoft.com/office/drawing/2014/main" id="{832351FA-B3F4-4430-98DA-FFF73F6F8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2" name="Picture 3" descr="StoTherm Vario">
          <a:extLst>
            <a:ext uri="{FF2B5EF4-FFF2-40B4-BE49-F238E27FC236}">
              <a16:creationId xmlns:a16="http://schemas.microsoft.com/office/drawing/2014/main" id="{4584ABB2-4A37-4636-8ED9-77D064F47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3" name="Picture 3" descr="StoTherm Vario">
          <a:extLst>
            <a:ext uri="{FF2B5EF4-FFF2-40B4-BE49-F238E27FC236}">
              <a16:creationId xmlns:a16="http://schemas.microsoft.com/office/drawing/2014/main" id="{54F27AA4-C20A-4DD7-8DE6-A02987445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4" name="Picture 119" descr="StoTherm Vario">
          <a:extLst>
            <a:ext uri="{FF2B5EF4-FFF2-40B4-BE49-F238E27FC236}">
              <a16:creationId xmlns:a16="http://schemas.microsoft.com/office/drawing/2014/main" id="{D93C26B9-2E6A-494A-9555-0DB42BB42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5" name="Picture 3" descr="StoTherm Vario">
          <a:extLst>
            <a:ext uri="{FF2B5EF4-FFF2-40B4-BE49-F238E27FC236}">
              <a16:creationId xmlns:a16="http://schemas.microsoft.com/office/drawing/2014/main" id="{6C500E86-894A-4D37-A0F2-0D8DEEA2F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6" name="Picture 3" descr="StoTherm Vario">
          <a:extLst>
            <a:ext uri="{FF2B5EF4-FFF2-40B4-BE49-F238E27FC236}">
              <a16:creationId xmlns:a16="http://schemas.microsoft.com/office/drawing/2014/main" id="{87CC7F94-5832-4A3C-8B67-2B2C742A6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7" name="Picture 3" descr="StoTherm Vario">
          <a:extLst>
            <a:ext uri="{FF2B5EF4-FFF2-40B4-BE49-F238E27FC236}">
              <a16:creationId xmlns:a16="http://schemas.microsoft.com/office/drawing/2014/main" id="{3664E10A-FA04-4AF8-868E-DA9D02571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8" name="Picture 3" descr="StoTherm Vario">
          <a:extLst>
            <a:ext uri="{FF2B5EF4-FFF2-40B4-BE49-F238E27FC236}">
              <a16:creationId xmlns:a16="http://schemas.microsoft.com/office/drawing/2014/main" id="{97E23361-21E9-40DF-BD89-BD6571A26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19" name="Picture 124" descr="StoTherm Vario">
          <a:extLst>
            <a:ext uri="{FF2B5EF4-FFF2-40B4-BE49-F238E27FC236}">
              <a16:creationId xmlns:a16="http://schemas.microsoft.com/office/drawing/2014/main" id="{763151C4-CDCF-4401-864A-96DD51584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0" name="Picture 125" descr="StoTherm Vario">
          <a:extLst>
            <a:ext uri="{FF2B5EF4-FFF2-40B4-BE49-F238E27FC236}">
              <a16:creationId xmlns:a16="http://schemas.microsoft.com/office/drawing/2014/main" id="{09B5FEA9-C032-499B-8A32-30E78E0FC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1" name="Picture 3" descr="StoTherm Vario">
          <a:extLst>
            <a:ext uri="{FF2B5EF4-FFF2-40B4-BE49-F238E27FC236}">
              <a16:creationId xmlns:a16="http://schemas.microsoft.com/office/drawing/2014/main" id="{2E4DFFBF-5785-44F6-B4EA-28F7217BF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2" name="Picture 3" descr="StoTherm Vario">
          <a:extLst>
            <a:ext uri="{FF2B5EF4-FFF2-40B4-BE49-F238E27FC236}">
              <a16:creationId xmlns:a16="http://schemas.microsoft.com/office/drawing/2014/main" id="{5811EE87-C35D-46F3-A1FA-A1FB8AA4B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3" name="Picture 3" descr="StoTherm Vario">
          <a:extLst>
            <a:ext uri="{FF2B5EF4-FFF2-40B4-BE49-F238E27FC236}">
              <a16:creationId xmlns:a16="http://schemas.microsoft.com/office/drawing/2014/main" id="{77037B9C-BAA0-4B17-841A-0AAF14405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4" name="Picture 129" descr="StoTherm Vario">
          <a:extLst>
            <a:ext uri="{FF2B5EF4-FFF2-40B4-BE49-F238E27FC236}">
              <a16:creationId xmlns:a16="http://schemas.microsoft.com/office/drawing/2014/main" id="{DEE541C8-9366-4F8B-A851-DC3561556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5" name="Picture 130" descr="StoTherm Vario">
          <a:extLst>
            <a:ext uri="{FF2B5EF4-FFF2-40B4-BE49-F238E27FC236}">
              <a16:creationId xmlns:a16="http://schemas.microsoft.com/office/drawing/2014/main" id="{C3D7E9E5-D6DC-40A5-9C14-8145C9A00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6" name="Picture 131" descr="StoTherm Vario">
          <a:extLst>
            <a:ext uri="{FF2B5EF4-FFF2-40B4-BE49-F238E27FC236}">
              <a16:creationId xmlns:a16="http://schemas.microsoft.com/office/drawing/2014/main" id="{17180164-EC40-42A3-AEAC-5607D4133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7" name="Picture 132" descr="StoTherm Vario">
          <a:extLst>
            <a:ext uri="{FF2B5EF4-FFF2-40B4-BE49-F238E27FC236}">
              <a16:creationId xmlns:a16="http://schemas.microsoft.com/office/drawing/2014/main" id="{EF09B38B-D417-4420-8F5C-2BF15B3C8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8" name="Picture 133" descr="StoTherm Vario">
          <a:extLst>
            <a:ext uri="{FF2B5EF4-FFF2-40B4-BE49-F238E27FC236}">
              <a16:creationId xmlns:a16="http://schemas.microsoft.com/office/drawing/2014/main" id="{3538041A-775F-40AA-9B99-6B8FFE5AB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29" name="Picture 134" descr="StoTherm Vario">
          <a:extLst>
            <a:ext uri="{FF2B5EF4-FFF2-40B4-BE49-F238E27FC236}">
              <a16:creationId xmlns:a16="http://schemas.microsoft.com/office/drawing/2014/main" id="{324B01BF-0C2B-49F7-8C22-A1DD0C6CE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0" name="Picture 135" descr="StoTherm Vario">
          <a:extLst>
            <a:ext uri="{FF2B5EF4-FFF2-40B4-BE49-F238E27FC236}">
              <a16:creationId xmlns:a16="http://schemas.microsoft.com/office/drawing/2014/main" id="{2CF92B1F-2991-4F64-A383-1EC1757DC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1" name="Picture 136" descr="StoTherm Vario">
          <a:extLst>
            <a:ext uri="{FF2B5EF4-FFF2-40B4-BE49-F238E27FC236}">
              <a16:creationId xmlns:a16="http://schemas.microsoft.com/office/drawing/2014/main" id="{5C56E26E-E8B1-4D10-A21A-FE9C8D595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2" name="Picture 137" descr="StoTherm Vario">
          <a:extLst>
            <a:ext uri="{FF2B5EF4-FFF2-40B4-BE49-F238E27FC236}">
              <a16:creationId xmlns:a16="http://schemas.microsoft.com/office/drawing/2014/main" id="{AFA907D2-A045-4D6E-8C05-CEFD07BDC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3" name="Picture 3" descr="StoTherm Vario">
          <a:extLst>
            <a:ext uri="{FF2B5EF4-FFF2-40B4-BE49-F238E27FC236}">
              <a16:creationId xmlns:a16="http://schemas.microsoft.com/office/drawing/2014/main" id="{0418C09D-A02B-4713-A99D-C6B7D27BB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4" name="Picture 139" descr="StoTherm Vario">
          <a:extLst>
            <a:ext uri="{FF2B5EF4-FFF2-40B4-BE49-F238E27FC236}">
              <a16:creationId xmlns:a16="http://schemas.microsoft.com/office/drawing/2014/main" id="{3DFC9343-4F64-4CDC-9B30-9C23AB1FA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5" name="Picture 3" descr="StoTherm Vario">
          <a:extLst>
            <a:ext uri="{FF2B5EF4-FFF2-40B4-BE49-F238E27FC236}">
              <a16:creationId xmlns:a16="http://schemas.microsoft.com/office/drawing/2014/main" id="{97CAE7D5-7054-439E-BA7A-47A567CCB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6" name="Picture 3" descr="StoTherm Vario">
          <a:extLst>
            <a:ext uri="{FF2B5EF4-FFF2-40B4-BE49-F238E27FC236}">
              <a16:creationId xmlns:a16="http://schemas.microsoft.com/office/drawing/2014/main" id="{607132EC-1D69-454C-9B77-20945BB4D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7" name="Picture 3" descr="StoTherm Vario">
          <a:extLst>
            <a:ext uri="{FF2B5EF4-FFF2-40B4-BE49-F238E27FC236}">
              <a16:creationId xmlns:a16="http://schemas.microsoft.com/office/drawing/2014/main" id="{BBCDBDB0-5569-4DB4-A531-72BBF0E31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8" name="Picture 143" descr="StoTherm Vario">
          <a:extLst>
            <a:ext uri="{FF2B5EF4-FFF2-40B4-BE49-F238E27FC236}">
              <a16:creationId xmlns:a16="http://schemas.microsoft.com/office/drawing/2014/main" id="{A5EA65FD-22F3-4655-84E7-499085997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39" name="Picture 3" descr="StoTherm Vario">
          <a:extLst>
            <a:ext uri="{FF2B5EF4-FFF2-40B4-BE49-F238E27FC236}">
              <a16:creationId xmlns:a16="http://schemas.microsoft.com/office/drawing/2014/main" id="{9B354E3F-2761-4AF6-84D0-BE6A6EEEE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0" name="Picture 3" descr="StoTherm Vario">
          <a:extLst>
            <a:ext uri="{FF2B5EF4-FFF2-40B4-BE49-F238E27FC236}">
              <a16:creationId xmlns:a16="http://schemas.microsoft.com/office/drawing/2014/main" id="{E3CDBDDD-4A44-4419-A2AD-20CB46C6E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1" name="Picture 3" descr="StoTherm Vario">
          <a:extLst>
            <a:ext uri="{FF2B5EF4-FFF2-40B4-BE49-F238E27FC236}">
              <a16:creationId xmlns:a16="http://schemas.microsoft.com/office/drawing/2014/main" id="{599025C5-8683-4A4A-8C84-6537D08BD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2" name="Picture 3" descr="StoTherm Vario">
          <a:extLst>
            <a:ext uri="{FF2B5EF4-FFF2-40B4-BE49-F238E27FC236}">
              <a16:creationId xmlns:a16="http://schemas.microsoft.com/office/drawing/2014/main" id="{383D7D21-A272-4BCE-8B42-233151B1D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3" name="Picture 3" descr="StoTherm Vario">
          <a:extLst>
            <a:ext uri="{FF2B5EF4-FFF2-40B4-BE49-F238E27FC236}">
              <a16:creationId xmlns:a16="http://schemas.microsoft.com/office/drawing/2014/main" id="{F6F9211A-3FB6-4226-84A3-863E35595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4" name="Picture 3" descr="StoTherm Vario">
          <a:extLst>
            <a:ext uri="{FF2B5EF4-FFF2-40B4-BE49-F238E27FC236}">
              <a16:creationId xmlns:a16="http://schemas.microsoft.com/office/drawing/2014/main" id="{35394020-1024-47EC-AC2C-2765F0328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5" name="Picture 3" descr="StoTherm Vario">
          <a:extLst>
            <a:ext uri="{FF2B5EF4-FFF2-40B4-BE49-F238E27FC236}">
              <a16:creationId xmlns:a16="http://schemas.microsoft.com/office/drawing/2014/main" id="{33512CD4-F92C-4017-8591-E8501D438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6" name="Picture 151" descr="StoTherm Vario">
          <a:extLst>
            <a:ext uri="{FF2B5EF4-FFF2-40B4-BE49-F238E27FC236}">
              <a16:creationId xmlns:a16="http://schemas.microsoft.com/office/drawing/2014/main" id="{60C9F659-4CC0-4504-B3D6-B23805241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7" name="Picture 3" descr="StoTherm Vario">
          <a:extLst>
            <a:ext uri="{FF2B5EF4-FFF2-40B4-BE49-F238E27FC236}">
              <a16:creationId xmlns:a16="http://schemas.microsoft.com/office/drawing/2014/main" id="{0EE46B89-E79C-4931-9110-0BDEB5014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8" name="Picture 3" descr="StoTherm Vario">
          <a:extLst>
            <a:ext uri="{FF2B5EF4-FFF2-40B4-BE49-F238E27FC236}">
              <a16:creationId xmlns:a16="http://schemas.microsoft.com/office/drawing/2014/main" id="{A1F07E0F-B5FB-406F-9D99-7A8FA2758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49" name="Picture 3" descr="StoTherm Vario">
          <a:extLst>
            <a:ext uri="{FF2B5EF4-FFF2-40B4-BE49-F238E27FC236}">
              <a16:creationId xmlns:a16="http://schemas.microsoft.com/office/drawing/2014/main" id="{E1B13ABA-7C33-4356-9418-B9630FC7D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0" name="Picture 3" descr="StoTherm Vario">
          <a:extLst>
            <a:ext uri="{FF2B5EF4-FFF2-40B4-BE49-F238E27FC236}">
              <a16:creationId xmlns:a16="http://schemas.microsoft.com/office/drawing/2014/main" id="{FB9FFE67-7999-4F4F-B9B8-458927BA3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1" name="Picture 156" descr="StoTherm Vario">
          <a:extLst>
            <a:ext uri="{FF2B5EF4-FFF2-40B4-BE49-F238E27FC236}">
              <a16:creationId xmlns:a16="http://schemas.microsoft.com/office/drawing/2014/main" id="{6557D9B6-6267-436B-AA2B-55D4E66C2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2" name="Picture 3" descr="StoTherm Vario">
          <a:extLst>
            <a:ext uri="{FF2B5EF4-FFF2-40B4-BE49-F238E27FC236}">
              <a16:creationId xmlns:a16="http://schemas.microsoft.com/office/drawing/2014/main" id="{93B4BFB0-2B2B-4903-B313-52A505D56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3" name="Picture 3" descr="StoTherm Vario">
          <a:extLst>
            <a:ext uri="{FF2B5EF4-FFF2-40B4-BE49-F238E27FC236}">
              <a16:creationId xmlns:a16="http://schemas.microsoft.com/office/drawing/2014/main" id="{2CB3109D-9398-487A-9C12-A9812E10A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4" name="Picture 3" descr="StoTherm Vario">
          <a:extLst>
            <a:ext uri="{FF2B5EF4-FFF2-40B4-BE49-F238E27FC236}">
              <a16:creationId xmlns:a16="http://schemas.microsoft.com/office/drawing/2014/main" id="{0D92FE11-724E-4BE4-AC80-70ACC0940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5" name="Picture 3" descr="StoTherm Vario">
          <a:extLst>
            <a:ext uri="{FF2B5EF4-FFF2-40B4-BE49-F238E27FC236}">
              <a16:creationId xmlns:a16="http://schemas.microsoft.com/office/drawing/2014/main" id="{C684C113-28F8-4F74-85A4-85A280984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6" name="Picture 161" descr="StoTherm Vario">
          <a:extLst>
            <a:ext uri="{FF2B5EF4-FFF2-40B4-BE49-F238E27FC236}">
              <a16:creationId xmlns:a16="http://schemas.microsoft.com/office/drawing/2014/main" id="{38600222-1866-4E99-82F2-F632A79F6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7" name="Picture 3" descr="StoTherm Vario">
          <a:extLst>
            <a:ext uri="{FF2B5EF4-FFF2-40B4-BE49-F238E27FC236}">
              <a16:creationId xmlns:a16="http://schemas.microsoft.com/office/drawing/2014/main" id="{A0FC07A7-92E4-4F7C-8520-DCFD4D64E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8" name="Picture 3" descr="StoTherm Vario">
          <a:extLst>
            <a:ext uri="{FF2B5EF4-FFF2-40B4-BE49-F238E27FC236}">
              <a16:creationId xmlns:a16="http://schemas.microsoft.com/office/drawing/2014/main" id="{44BA3D79-6B0C-4489-B41A-73AC55945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59" name="Picture 3" descr="StoTherm Vario">
          <a:extLst>
            <a:ext uri="{FF2B5EF4-FFF2-40B4-BE49-F238E27FC236}">
              <a16:creationId xmlns:a16="http://schemas.microsoft.com/office/drawing/2014/main" id="{A7C67875-AA36-4424-9291-DC5291AB8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0" name="Picture 3" descr="StoTherm Vario">
          <a:extLst>
            <a:ext uri="{FF2B5EF4-FFF2-40B4-BE49-F238E27FC236}">
              <a16:creationId xmlns:a16="http://schemas.microsoft.com/office/drawing/2014/main" id="{D95D823F-B62D-429F-BF45-7D9A5D504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1" name="Picture 166" descr="StoTherm Vario">
          <a:extLst>
            <a:ext uri="{FF2B5EF4-FFF2-40B4-BE49-F238E27FC236}">
              <a16:creationId xmlns:a16="http://schemas.microsoft.com/office/drawing/2014/main" id="{2AA9EA09-03A4-43B7-98CF-1AE2B5955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2" name="Picture 167" descr="StoTherm Vario">
          <a:extLst>
            <a:ext uri="{FF2B5EF4-FFF2-40B4-BE49-F238E27FC236}">
              <a16:creationId xmlns:a16="http://schemas.microsoft.com/office/drawing/2014/main" id="{1D026C35-EABD-4356-B4A0-DE65AD9C3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3" name="Picture 3" descr="StoTherm Vario">
          <a:extLst>
            <a:ext uri="{FF2B5EF4-FFF2-40B4-BE49-F238E27FC236}">
              <a16:creationId xmlns:a16="http://schemas.microsoft.com/office/drawing/2014/main" id="{B2046489-B6CE-4DD4-AA5F-B4C9558B6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4" name="Picture 3" descr="StoTherm Vario">
          <a:extLst>
            <a:ext uri="{FF2B5EF4-FFF2-40B4-BE49-F238E27FC236}">
              <a16:creationId xmlns:a16="http://schemas.microsoft.com/office/drawing/2014/main" id="{6A177F6E-F7E7-4D04-8FA4-E0C2F9E3E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5" name="Picture 3" descr="StoTherm Vario">
          <a:extLst>
            <a:ext uri="{FF2B5EF4-FFF2-40B4-BE49-F238E27FC236}">
              <a16:creationId xmlns:a16="http://schemas.microsoft.com/office/drawing/2014/main" id="{3DE46257-E9D3-4DEA-913E-1C636C073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6" name="Picture 171" descr="StoTherm Vario">
          <a:extLst>
            <a:ext uri="{FF2B5EF4-FFF2-40B4-BE49-F238E27FC236}">
              <a16:creationId xmlns:a16="http://schemas.microsoft.com/office/drawing/2014/main" id="{CF9B31F3-941F-48DC-AA03-7D1200406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7" name="Picture 172" descr="StoTherm Vario">
          <a:extLst>
            <a:ext uri="{FF2B5EF4-FFF2-40B4-BE49-F238E27FC236}">
              <a16:creationId xmlns:a16="http://schemas.microsoft.com/office/drawing/2014/main" id="{7DDAF1DD-76E2-4F11-B639-D06D6B9FF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8" name="Picture 173" descr="StoTherm Vario">
          <a:extLst>
            <a:ext uri="{FF2B5EF4-FFF2-40B4-BE49-F238E27FC236}">
              <a16:creationId xmlns:a16="http://schemas.microsoft.com/office/drawing/2014/main" id="{4A104BC7-52EB-401A-9940-1A3E91307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69" name="Picture 174" descr="StoTherm Vario">
          <a:extLst>
            <a:ext uri="{FF2B5EF4-FFF2-40B4-BE49-F238E27FC236}">
              <a16:creationId xmlns:a16="http://schemas.microsoft.com/office/drawing/2014/main" id="{E3F1D417-9A05-40D4-A497-73479C401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0" name="Picture 175" descr="StoTherm Vario">
          <a:extLst>
            <a:ext uri="{FF2B5EF4-FFF2-40B4-BE49-F238E27FC236}">
              <a16:creationId xmlns:a16="http://schemas.microsoft.com/office/drawing/2014/main" id="{AB00D0E3-B5D3-470E-9CF6-C73D0017D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1" name="Picture 176" descr="StoTherm Vario">
          <a:extLst>
            <a:ext uri="{FF2B5EF4-FFF2-40B4-BE49-F238E27FC236}">
              <a16:creationId xmlns:a16="http://schemas.microsoft.com/office/drawing/2014/main" id="{C251D930-8513-42C1-84F4-971B5C234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2" name="Picture 177" descr="StoTherm Vario">
          <a:extLst>
            <a:ext uri="{FF2B5EF4-FFF2-40B4-BE49-F238E27FC236}">
              <a16:creationId xmlns:a16="http://schemas.microsoft.com/office/drawing/2014/main" id="{45214498-0385-4235-92CD-9EB397AFF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3" name="Picture 178" descr="StoTherm Vario">
          <a:extLst>
            <a:ext uri="{FF2B5EF4-FFF2-40B4-BE49-F238E27FC236}">
              <a16:creationId xmlns:a16="http://schemas.microsoft.com/office/drawing/2014/main" id="{EB522348-B787-4546-ABF7-755B9C842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4" name="Picture 179" descr="StoTherm Vario">
          <a:extLst>
            <a:ext uri="{FF2B5EF4-FFF2-40B4-BE49-F238E27FC236}">
              <a16:creationId xmlns:a16="http://schemas.microsoft.com/office/drawing/2014/main" id="{3048F4B0-89E7-4C5C-8B4A-F7F3950FF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5" name="Picture 3" descr="StoTherm Vario">
          <a:extLst>
            <a:ext uri="{FF2B5EF4-FFF2-40B4-BE49-F238E27FC236}">
              <a16:creationId xmlns:a16="http://schemas.microsoft.com/office/drawing/2014/main" id="{00380DE4-EC7D-4DD9-8BBD-A873B578B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6" name="Picture 181" descr="StoTherm Vario">
          <a:extLst>
            <a:ext uri="{FF2B5EF4-FFF2-40B4-BE49-F238E27FC236}">
              <a16:creationId xmlns:a16="http://schemas.microsoft.com/office/drawing/2014/main" id="{BD6EC530-4062-4176-B79C-43C08EBBB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7" name="Picture 3" descr="StoTherm Vario">
          <a:extLst>
            <a:ext uri="{FF2B5EF4-FFF2-40B4-BE49-F238E27FC236}">
              <a16:creationId xmlns:a16="http://schemas.microsoft.com/office/drawing/2014/main" id="{E223918B-D78C-42BB-9766-009AA2211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8" name="Picture 3" descr="StoTherm Vario">
          <a:extLst>
            <a:ext uri="{FF2B5EF4-FFF2-40B4-BE49-F238E27FC236}">
              <a16:creationId xmlns:a16="http://schemas.microsoft.com/office/drawing/2014/main" id="{C320DC07-F8C8-458C-A3CB-D080E5AD8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79" name="Picture 3" descr="StoTherm Vario">
          <a:extLst>
            <a:ext uri="{FF2B5EF4-FFF2-40B4-BE49-F238E27FC236}">
              <a16:creationId xmlns:a16="http://schemas.microsoft.com/office/drawing/2014/main" id="{ABDEE2FB-F822-41F9-BD72-3E2A22C11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0" name="Picture 185" descr="StoTherm Vario">
          <a:extLst>
            <a:ext uri="{FF2B5EF4-FFF2-40B4-BE49-F238E27FC236}">
              <a16:creationId xmlns:a16="http://schemas.microsoft.com/office/drawing/2014/main" id="{4BE0DC8C-6908-413E-9433-EE1A7468B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1" name="Picture 3" descr="StoTherm Vario">
          <a:extLst>
            <a:ext uri="{FF2B5EF4-FFF2-40B4-BE49-F238E27FC236}">
              <a16:creationId xmlns:a16="http://schemas.microsoft.com/office/drawing/2014/main" id="{ED545349-FA04-4BC5-AA2A-99F99AF94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2" name="Picture 3" descr="StoTherm Vario">
          <a:extLst>
            <a:ext uri="{FF2B5EF4-FFF2-40B4-BE49-F238E27FC236}">
              <a16:creationId xmlns:a16="http://schemas.microsoft.com/office/drawing/2014/main" id="{0F70924D-7E6C-4E00-A618-B4B2A052B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3" name="Picture 3" descr="StoTherm Vario">
          <a:extLst>
            <a:ext uri="{FF2B5EF4-FFF2-40B4-BE49-F238E27FC236}">
              <a16:creationId xmlns:a16="http://schemas.microsoft.com/office/drawing/2014/main" id="{6073B992-CF68-4797-80EE-0024D14CA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4" name="Picture 3" descr="StoTherm Vario">
          <a:extLst>
            <a:ext uri="{FF2B5EF4-FFF2-40B4-BE49-F238E27FC236}">
              <a16:creationId xmlns:a16="http://schemas.microsoft.com/office/drawing/2014/main" id="{67E0F3BF-BDB1-4F0E-97E5-B51A3C81A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5" name="Picture 3" descr="StoTherm Vario">
          <a:extLst>
            <a:ext uri="{FF2B5EF4-FFF2-40B4-BE49-F238E27FC236}">
              <a16:creationId xmlns:a16="http://schemas.microsoft.com/office/drawing/2014/main" id="{67BA8AA5-DE7D-435C-9BC8-0BECCB702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6" name="Picture 3" descr="StoTherm Vario">
          <a:extLst>
            <a:ext uri="{FF2B5EF4-FFF2-40B4-BE49-F238E27FC236}">
              <a16:creationId xmlns:a16="http://schemas.microsoft.com/office/drawing/2014/main" id="{FBC2DD99-8B94-457B-8F27-F924AFC6C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7" name="Picture 3" descr="StoTherm Vario">
          <a:extLst>
            <a:ext uri="{FF2B5EF4-FFF2-40B4-BE49-F238E27FC236}">
              <a16:creationId xmlns:a16="http://schemas.microsoft.com/office/drawing/2014/main" id="{A2B1890F-EF4A-48F1-B3F6-18A3EA739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8" name="Picture 193" descr="StoTherm Vario">
          <a:extLst>
            <a:ext uri="{FF2B5EF4-FFF2-40B4-BE49-F238E27FC236}">
              <a16:creationId xmlns:a16="http://schemas.microsoft.com/office/drawing/2014/main" id="{E313CC96-FB94-4FEA-B813-7D6ABED5C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89" name="Picture 3" descr="StoTherm Vario">
          <a:extLst>
            <a:ext uri="{FF2B5EF4-FFF2-40B4-BE49-F238E27FC236}">
              <a16:creationId xmlns:a16="http://schemas.microsoft.com/office/drawing/2014/main" id="{FA4E3448-1E15-4B1C-8329-2122FCD28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0" name="Picture 3" descr="StoTherm Vario">
          <a:extLst>
            <a:ext uri="{FF2B5EF4-FFF2-40B4-BE49-F238E27FC236}">
              <a16:creationId xmlns:a16="http://schemas.microsoft.com/office/drawing/2014/main" id="{1F70F463-4C2E-4E7C-8AF5-A7CE6C3D7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1" name="Picture 3" descr="StoTherm Vario">
          <a:extLst>
            <a:ext uri="{FF2B5EF4-FFF2-40B4-BE49-F238E27FC236}">
              <a16:creationId xmlns:a16="http://schemas.microsoft.com/office/drawing/2014/main" id="{CFCA3889-1545-463A-AE1C-8755418B0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2" name="Picture 3" descr="StoTherm Vario">
          <a:extLst>
            <a:ext uri="{FF2B5EF4-FFF2-40B4-BE49-F238E27FC236}">
              <a16:creationId xmlns:a16="http://schemas.microsoft.com/office/drawing/2014/main" id="{E67C8791-9A56-4824-95FF-04F5A1CC5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3" name="Picture 198" descr="StoTherm Vario">
          <a:extLst>
            <a:ext uri="{FF2B5EF4-FFF2-40B4-BE49-F238E27FC236}">
              <a16:creationId xmlns:a16="http://schemas.microsoft.com/office/drawing/2014/main" id="{66ED8B82-9E40-4351-B764-5D1076B2A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4" name="Picture 3" descr="StoTherm Vario">
          <a:extLst>
            <a:ext uri="{FF2B5EF4-FFF2-40B4-BE49-F238E27FC236}">
              <a16:creationId xmlns:a16="http://schemas.microsoft.com/office/drawing/2014/main" id="{054F9168-B698-402C-B3C6-DBF23316B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5" name="Picture 3" descr="StoTherm Vario">
          <a:extLst>
            <a:ext uri="{FF2B5EF4-FFF2-40B4-BE49-F238E27FC236}">
              <a16:creationId xmlns:a16="http://schemas.microsoft.com/office/drawing/2014/main" id="{BA37745F-1A07-4F40-B2C7-2D89832A0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6" name="Picture 3" descr="StoTherm Vario">
          <a:extLst>
            <a:ext uri="{FF2B5EF4-FFF2-40B4-BE49-F238E27FC236}">
              <a16:creationId xmlns:a16="http://schemas.microsoft.com/office/drawing/2014/main" id="{1AB0823B-3FA1-4085-B8C0-39305C140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7" name="Picture 3" descr="StoTherm Vario">
          <a:extLst>
            <a:ext uri="{FF2B5EF4-FFF2-40B4-BE49-F238E27FC236}">
              <a16:creationId xmlns:a16="http://schemas.microsoft.com/office/drawing/2014/main" id="{6860398E-9136-4899-94B3-717FA02C1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8" name="Picture 203" descr="StoTherm Vario">
          <a:extLst>
            <a:ext uri="{FF2B5EF4-FFF2-40B4-BE49-F238E27FC236}">
              <a16:creationId xmlns:a16="http://schemas.microsoft.com/office/drawing/2014/main" id="{4E48E4D2-44D5-4C11-9923-900CCE38A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199" name="Picture 3" descr="StoTherm Vario">
          <a:extLst>
            <a:ext uri="{FF2B5EF4-FFF2-40B4-BE49-F238E27FC236}">
              <a16:creationId xmlns:a16="http://schemas.microsoft.com/office/drawing/2014/main" id="{A4BE954B-8CE1-4A5A-BB09-4185ABB83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0" name="Picture 3" descr="StoTherm Vario">
          <a:extLst>
            <a:ext uri="{FF2B5EF4-FFF2-40B4-BE49-F238E27FC236}">
              <a16:creationId xmlns:a16="http://schemas.microsoft.com/office/drawing/2014/main" id="{977DD14F-32A8-40C4-BB84-5D3E0EB8B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1" name="Picture 3" descr="StoTherm Vario">
          <a:extLst>
            <a:ext uri="{FF2B5EF4-FFF2-40B4-BE49-F238E27FC236}">
              <a16:creationId xmlns:a16="http://schemas.microsoft.com/office/drawing/2014/main" id="{9593C0D9-D861-4FF1-825C-9992A356D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2" name="Picture 3" descr="StoTherm Vario">
          <a:extLst>
            <a:ext uri="{FF2B5EF4-FFF2-40B4-BE49-F238E27FC236}">
              <a16:creationId xmlns:a16="http://schemas.microsoft.com/office/drawing/2014/main" id="{B7C69018-E5CF-440A-ADED-3BF51E4C8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3" name="Picture 208" descr="StoTherm Vario">
          <a:extLst>
            <a:ext uri="{FF2B5EF4-FFF2-40B4-BE49-F238E27FC236}">
              <a16:creationId xmlns:a16="http://schemas.microsoft.com/office/drawing/2014/main" id="{C0467221-46CF-46D7-B362-CCDC4D457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4" name="Picture 209" descr="StoTherm Vario">
          <a:extLst>
            <a:ext uri="{FF2B5EF4-FFF2-40B4-BE49-F238E27FC236}">
              <a16:creationId xmlns:a16="http://schemas.microsoft.com/office/drawing/2014/main" id="{844CE877-A378-4B81-BE47-49AF6BC8D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5" name="Picture 3" descr="StoTherm Vario">
          <a:extLst>
            <a:ext uri="{FF2B5EF4-FFF2-40B4-BE49-F238E27FC236}">
              <a16:creationId xmlns:a16="http://schemas.microsoft.com/office/drawing/2014/main" id="{D854F280-6824-4956-87F5-99337EBA7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6" name="Picture 3" descr="StoTherm Vario">
          <a:extLst>
            <a:ext uri="{FF2B5EF4-FFF2-40B4-BE49-F238E27FC236}">
              <a16:creationId xmlns:a16="http://schemas.microsoft.com/office/drawing/2014/main" id="{5462D225-B9B6-4CCA-887F-8E1D451EA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7" name="Picture 3" descr="StoTherm Vario">
          <a:extLst>
            <a:ext uri="{FF2B5EF4-FFF2-40B4-BE49-F238E27FC236}">
              <a16:creationId xmlns:a16="http://schemas.microsoft.com/office/drawing/2014/main" id="{B9D32E7F-31C2-4F5D-A8E8-7B3EF294F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8" name="Picture 213" descr="StoTherm Vario">
          <a:extLst>
            <a:ext uri="{FF2B5EF4-FFF2-40B4-BE49-F238E27FC236}">
              <a16:creationId xmlns:a16="http://schemas.microsoft.com/office/drawing/2014/main" id="{4C9C236A-1BED-4487-A7B1-9854F74D4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09" name="Picture 214" descr="StoTherm Vario">
          <a:extLst>
            <a:ext uri="{FF2B5EF4-FFF2-40B4-BE49-F238E27FC236}">
              <a16:creationId xmlns:a16="http://schemas.microsoft.com/office/drawing/2014/main" id="{ACAF1FFA-E79B-401C-9573-0F545A8F4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10" name="Picture 215" descr="StoTherm Vario">
          <a:extLst>
            <a:ext uri="{FF2B5EF4-FFF2-40B4-BE49-F238E27FC236}">
              <a16:creationId xmlns:a16="http://schemas.microsoft.com/office/drawing/2014/main" id="{3F29B845-B2E3-49E1-BE14-BEF52A6EE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11" name="Picture 216" descr="StoTherm Vario">
          <a:extLst>
            <a:ext uri="{FF2B5EF4-FFF2-40B4-BE49-F238E27FC236}">
              <a16:creationId xmlns:a16="http://schemas.microsoft.com/office/drawing/2014/main" id="{6979B270-0E57-4A9C-A042-9E12FE05A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12" name="Picture 217" descr="StoTherm Vario">
          <a:extLst>
            <a:ext uri="{FF2B5EF4-FFF2-40B4-BE49-F238E27FC236}">
              <a16:creationId xmlns:a16="http://schemas.microsoft.com/office/drawing/2014/main" id="{ABE9C375-5FAE-4669-A5F2-E04CBE792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213" name="Picture 218" descr="StoTherm Vario">
          <a:extLst>
            <a:ext uri="{FF2B5EF4-FFF2-40B4-BE49-F238E27FC236}">
              <a16:creationId xmlns:a16="http://schemas.microsoft.com/office/drawing/2014/main" id="{FF10F029-BDF5-4FD0-9D59-07A45A75B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14" name="Picture 92" descr="StoTherm Vario">
          <a:extLst>
            <a:ext uri="{FF2B5EF4-FFF2-40B4-BE49-F238E27FC236}">
              <a16:creationId xmlns:a16="http://schemas.microsoft.com/office/drawing/2014/main" id="{4EC4D954-FD22-4555-8ACB-164CCE448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780</xdr:row>
      <xdr:rowOff>0</xdr:rowOff>
    </xdr:from>
    <xdr:ext cx="0" cy="200025"/>
    <xdr:pic>
      <xdr:nvPicPr>
        <xdr:cNvPr id="215" name="Picture 92" descr="StoTherm Vario">
          <a:extLst>
            <a:ext uri="{FF2B5EF4-FFF2-40B4-BE49-F238E27FC236}">
              <a16:creationId xmlns:a16="http://schemas.microsoft.com/office/drawing/2014/main" id="{F212C020-8D7E-450C-AA5C-82A8B435A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775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780</xdr:row>
      <xdr:rowOff>0</xdr:rowOff>
    </xdr:from>
    <xdr:ext cx="0" cy="200025"/>
    <xdr:pic>
      <xdr:nvPicPr>
        <xdr:cNvPr id="216" name="Picture 92" descr="StoTherm Vario">
          <a:extLst>
            <a:ext uri="{FF2B5EF4-FFF2-40B4-BE49-F238E27FC236}">
              <a16:creationId xmlns:a16="http://schemas.microsoft.com/office/drawing/2014/main" id="{A992F962-48A9-40C5-BF64-BD636989E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775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17" name="Picture 1" descr="StoTherm Vario">
          <a:extLst>
            <a:ext uri="{FF2B5EF4-FFF2-40B4-BE49-F238E27FC236}">
              <a16:creationId xmlns:a16="http://schemas.microsoft.com/office/drawing/2014/main" id="{44A710BB-411E-4E36-A4C0-B3A8E2F98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18" name="Picture 2" descr="StoTherm Vario">
          <a:extLst>
            <a:ext uri="{FF2B5EF4-FFF2-40B4-BE49-F238E27FC236}">
              <a16:creationId xmlns:a16="http://schemas.microsoft.com/office/drawing/2014/main" id="{0C9B043F-07A8-44DA-B8C0-27742C9CE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19" name="Picture 8" descr="StoTherm Vario">
          <a:extLst>
            <a:ext uri="{FF2B5EF4-FFF2-40B4-BE49-F238E27FC236}">
              <a16:creationId xmlns:a16="http://schemas.microsoft.com/office/drawing/2014/main" id="{4CF5E4DF-01AD-4B4E-8164-1380922CB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682</xdr:row>
      <xdr:rowOff>0</xdr:rowOff>
    </xdr:from>
    <xdr:to>
      <xdr:col>1</xdr:col>
      <xdr:colOff>666750</xdr:colOff>
      <xdr:row>683</xdr:row>
      <xdr:rowOff>6194</xdr:rowOff>
    </xdr:to>
    <xdr:pic>
      <xdr:nvPicPr>
        <xdr:cNvPr id="220" name="Picture 3" descr="StoTherm Vario">
          <a:extLst>
            <a:ext uri="{FF2B5EF4-FFF2-40B4-BE49-F238E27FC236}">
              <a16:creationId xmlns:a16="http://schemas.microsoft.com/office/drawing/2014/main" id="{9BEE8D9C-843F-4B39-8196-FE425BBA3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19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682</xdr:row>
      <xdr:rowOff>0</xdr:rowOff>
    </xdr:from>
    <xdr:ext cx="0" cy="200025"/>
    <xdr:pic>
      <xdr:nvPicPr>
        <xdr:cNvPr id="221" name="Picture 10" descr="StoTherm Vario">
          <a:extLst>
            <a:ext uri="{FF2B5EF4-FFF2-40B4-BE49-F238E27FC236}">
              <a16:creationId xmlns:a16="http://schemas.microsoft.com/office/drawing/2014/main" id="{C9308E47-F406-4E74-BA17-2FFFD8875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22" name="Picture 3" descr="StoTherm Vario">
          <a:extLst>
            <a:ext uri="{FF2B5EF4-FFF2-40B4-BE49-F238E27FC236}">
              <a16:creationId xmlns:a16="http://schemas.microsoft.com/office/drawing/2014/main" id="{53F906F7-A372-4D89-A6D5-D0EEE5A1F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23" name="Picture 3" descr="StoTherm Vario">
          <a:extLst>
            <a:ext uri="{FF2B5EF4-FFF2-40B4-BE49-F238E27FC236}">
              <a16:creationId xmlns:a16="http://schemas.microsoft.com/office/drawing/2014/main" id="{9627A4A2-AF5B-4DA9-9B7F-C3D134554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682</xdr:row>
      <xdr:rowOff>0</xdr:rowOff>
    </xdr:from>
    <xdr:to>
      <xdr:col>1</xdr:col>
      <xdr:colOff>666750</xdr:colOff>
      <xdr:row>683</xdr:row>
      <xdr:rowOff>6194</xdr:rowOff>
    </xdr:to>
    <xdr:pic>
      <xdr:nvPicPr>
        <xdr:cNvPr id="224" name="Picture 3" descr="StoTherm Vario">
          <a:extLst>
            <a:ext uri="{FF2B5EF4-FFF2-40B4-BE49-F238E27FC236}">
              <a16:creationId xmlns:a16="http://schemas.microsoft.com/office/drawing/2014/main" id="{53146A61-C801-45FF-A0C3-4CD387B10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19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682</xdr:row>
      <xdr:rowOff>0</xdr:rowOff>
    </xdr:from>
    <xdr:ext cx="0" cy="200025"/>
    <xdr:pic>
      <xdr:nvPicPr>
        <xdr:cNvPr id="225" name="Picture 14" descr="StoTherm Vario">
          <a:extLst>
            <a:ext uri="{FF2B5EF4-FFF2-40B4-BE49-F238E27FC236}">
              <a16:creationId xmlns:a16="http://schemas.microsoft.com/office/drawing/2014/main" id="{2D79EB37-1B51-4A61-A51E-6248CA64C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26" name="Picture 3" descr="StoTherm Vario">
          <a:extLst>
            <a:ext uri="{FF2B5EF4-FFF2-40B4-BE49-F238E27FC236}">
              <a16:creationId xmlns:a16="http://schemas.microsoft.com/office/drawing/2014/main" id="{3ACF899A-C12C-4755-BCE2-8F3976161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27" name="Picture 3" descr="StoTherm Vario">
          <a:extLst>
            <a:ext uri="{FF2B5EF4-FFF2-40B4-BE49-F238E27FC236}">
              <a16:creationId xmlns:a16="http://schemas.microsoft.com/office/drawing/2014/main" id="{49CDA740-1A67-4E15-819B-D4D619B27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28" name="Picture 3" descr="StoTherm Vario">
          <a:extLst>
            <a:ext uri="{FF2B5EF4-FFF2-40B4-BE49-F238E27FC236}">
              <a16:creationId xmlns:a16="http://schemas.microsoft.com/office/drawing/2014/main" id="{EA3EA410-B049-4D87-A7A9-FB36A6C90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29" name="Picture 3" descr="StoTherm Vario">
          <a:extLst>
            <a:ext uri="{FF2B5EF4-FFF2-40B4-BE49-F238E27FC236}">
              <a16:creationId xmlns:a16="http://schemas.microsoft.com/office/drawing/2014/main" id="{E7F6CA7B-B5C1-45A2-BC04-BE033E556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30" name="Picture 3" descr="StoTherm Vario">
          <a:extLst>
            <a:ext uri="{FF2B5EF4-FFF2-40B4-BE49-F238E27FC236}">
              <a16:creationId xmlns:a16="http://schemas.microsoft.com/office/drawing/2014/main" id="{CFDC14F7-6D92-4B4E-8961-4546386E3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31" name="Picture 3" descr="StoTherm Vario">
          <a:extLst>
            <a:ext uri="{FF2B5EF4-FFF2-40B4-BE49-F238E27FC236}">
              <a16:creationId xmlns:a16="http://schemas.microsoft.com/office/drawing/2014/main" id="{304EC55A-1150-457A-9F94-15320F645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682</xdr:row>
      <xdr:rowOff>0</xdr:rowOff>
    </xdr:from>
    <xdr:to>
      <xdr:col>1</xdr:col>
      <xdr:colOff>666750</xdr:colOff>
      <xdr:row>683</xdr:row>
      <xdr:rowOff>6194</xdr:rowOff>
    </xdr:to>
    <xdr:pic>
      <xdr:nvPicPr>
        <xdr:cNvPr id="232" name="Picture 3" descr="StoTherm Vario">
          <a:extLst>
            <a:ext uri="{FF2B5EF4-FFF2-40B4-BE49-F238E27FC236}">
              <a16:creationId xmlns:a16="http://schemas.microsoft.com/office/drawing/2014/main" id="{95E7BFAB-9170-4F62-BBAA-321553E49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19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682</xdr:row>
      <xdr:rowOff>0</xdr:rowOff>
    </xdr:from>
    <xdr:ext cx="0" cy="200025"/>
    <xdr:pic>
      <xdr:nvPicPr>
        <xdr:cNvPr id="233" name="Picture 22" descr="StoTherm Vario">
          <a:extLst>
            <a:ext uri="{FF2B5EF4-FFF2-40B4-BE49-F238E27FC236}">
              <a16:creationId xmlns:a16="http://schemas.microsoft.com/office/drawing/2014/main" id="{AFB99F9A-38B8-47C5-A741-A259ADCEF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34" name="Picture 3" descr="StoTherm Vario">
          <a:extLst>
            <a:ext uri="{FF2B5EF4-FFF2-40B4-BE49-F238E27FC236}">
              <a16:creationId xmlns:a16="http://schemas.microsoft.com/office/drawing/2014/main" id="{DD9C3C99-56EF-4C6A-BA98-EB046A1C0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35" name="Picture 3" descr="StoTherm Vario">
          <a:extLst>
            <a:ext uri="{FF2B5EF4-FFF2-40B4-BE49-F238E27FC236}">
              <a16:creationId xmlns:a16="http://schemas.microsoft.com/office/drawing/2014/main" id="{0B6E67B3-EF0D-4C10-AB4B-EB66663A1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36" name="Picture 3" descr="StoTherm Vario">
          <a:extLst>
            <a:ext uri="{FF2B5EF4-FFF2-40B4-BE49-F238E27FC236}">
              <a16:creationId xmlns:a16="http://schemas.microsoft.com/office/drawing/2014/main" id="{435F4814-AB4C-46DC-B1AD-80810713A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37" name="Picture 3" descr="StoTherm Vario">
          <a:extLst>
            <a:ext uri="{FF2B5EF4-FFF2-40B4-BE49-F238E27FC236}">
              <a16:creationId xmlns:a16="http://schemas.microsoft.com/office/drawing/2014/main" id="{44BCDBBA-9084-45A6-80A2-8EF426D26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38" name="Picture 27" descr="StoTherm Vario">
          <a:extLst>
            <a:ext uri="{FF2B5EF4-FFF2-40B4-BE49-F238E27FC236}">
              <a16:creationId xmlns:a16="http://schemas.microsoft.com/office/drawing/2014/main" id="{5441092B-B2C0-4402-82CF-F0AE4A7E1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39" name="Picture 3" descr="StoTherm Vario">
          <a:extLst>
            <a:ext uri="{FF2B5EF4-FFF2-40B4-BE49-F238E27FC236}">
              <a16:creationId xmlns:a16="http://schemas.microsoft.com/office/drawing/2014/main" id="{B4A9ED0B-F338-4EAD-9F86-30CED2B47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40" name="Picture 3" descr="StoTherm Vario">
          <a:extLst>
            <a:ext uri="{FF2B5EF4-FFF2-40B4-BE49-F238E27FC236}">
              <a16:creationId xmlns:a16="http://schemas.microsoft.com/office/drawing/2014/main" id="{2D44C30F-8A82-4F28-A282-121626D2F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41" name="Picture 3" descr="StoTherm Vario">
          <a:extLst>
            <a:ext uri="{FF2B5EF4-FFF2-40B4-BE49-F238E27FC236}">
              <a16:creationId xmlns:a16="http://schemas.microsoft.com/office/drawing/2014/main" id="{78EE7874-B90C-4721-ADBE-29612B66F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42" name="Picture 3" descr="StoTherm Vario">
          <a:extLst>
            <a:ext uri="{FF2B5EF4-FFF2-40B4-BE49-F238E27FC236}">
              <a16:creationId xmlns:a16="http://schemas.microsoft.com/office/drawing/2014/main" id="{8B307C6D-A594-4EB4-8C89-0E5016F47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43" name="Picture 32" descr="StoTherm Vario">
          <a:extLst>
            <a:ext uri="{FF2B5EF4-FFF2-40B4-BE49-F238E27FC236}">
              <a16:creationId xmlns:a16="http://schemas.microsoft.com/office/drawing/2014/main" id="{633AC329-36B5-48C6-A8CD-EB948E06F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44" name="Picture 3" descr="StoTherm Vario">
          <a:extLst>
            <a:ext uri="{FF2B5EF4-FFF2-40B4-BE49-F238E27FC236}">
              <a16:creationId xmlns:a16="http://schemas.microsoft.com/office/drawing/2014/main" id="{1E2FC56F-77E9-4BEA-AF02-4854C4AC8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45" name="Picture 3" descr="StoTherm Vario">
          <a:extLst>
            <a:ext uri="{FF2B5EF4-FFF2-40B4-BE49-F238E27FC236}">
              <a16:creationId xmlns:a16="http://schemas.microsoft.com/office/drawing/2014/main" id="{C5AD6C4F-2B42-45B1-9AEE-FAA75D90E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46" name="Picture 3" descr="StoTherm Vario">
          <a:extLst>
            <a:ext uri="{FF2B5EF4-FFF2-40B4-BE49-F238E27FC236}">
              <a16:creationId xmlns:a16="http://schemas.microsoft.com/office/drawing/2014/main" id="{B4B532B8-C134-448C-A701-1984DBE15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682</xdr:row>
      <xdr:rowOff>0</xdr:rowOff>
    </xdr:from>
    <xdr:to>
      <xdr:col>1</xdr:col>
      <xdr:colOff>666750</xdr:colOff>
      <xdr:row>683</xdr:row>
      <xdr:rowOff>6194</xdr:rowOff>
    </xdr:to>
    <xdr:pic>
      <xdr:nvPicPr>
        <xdr:cNvPr id="247" name="Picture 3" descr="StoTherm Vario">
          <a:extLst>
            <a:ext uri="{FF2B5EF4-FFF2-40B4-BE49-F238E27FC236}">
              <a16:creationId xmlns:a16="http://schemas.microsoft.com/office/drawing/2014/main" id="{46AB1C9E-C4F8-43DA-A2F8-814CD2045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19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682</xdr:row>
      <xdr:rowOff>0</xdr:rowOff>
    </xdr:from>
    <xdr:ext cx="0" cy="200025"/>
    <xdr:pic>
      <xdr:nvPicPr>
        <xdr:cNvPr id="248" name="Picture 37" descr="StoTherm Vario">
          <a:extLst>
            <a:ext uri="{FF2B5EF4-FFF2-40B4-BE49-F238E27FC236}">
              <a16:creationId xmlns:a16="http://schemas.microsoft.com/office/drawing/2014/main" id="{1522734E-4153-4E43-A175-0940D374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49" name="Picture 38" descr="StoTherm Vario">
          <a:extLst>
            <a:ext uri="{FF2B5EF4-FFF2-40B4-BE49-F238E27FC236}">
              <a16:creationId xmlns:a16="http://schemas.microsoft.com/office/drawing/2014/main" id="{95CA2A6E-8B8E-49E4-BF94-B10B4A123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0" name="Picture 3" descr="StoTherm Vario">
          <a:extLst>
            <a:ext uri="{FF2B5EF4-FFF2-40B4-BE49-F238E27FC236}">
              <a16:creationId xmlns:a16="http://schemas.microsoft.com/office/drawing/2014/main" id="{3D0DF2CC-D6D7-4B17-9B4F-BB31BFBB5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1" name="Picture 3" descr="StoTherm Vario">
          <a:extLst>
            <a:ext uri="{FF2B5EF4-FFF2-40B4-BE49-F238E27FC236}">
              <a16:creationId xmlns:a16="http://schemas.microsoft.com/office/drawing/2014/main" id="{A030E330-E088-4917-8948-8E715A089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2" name="Picture 3" descr="StoTherm Vario">
          <a:extLst>
            <a:ext uri="{FF2B5EF4-FFF2-40B4-BE49-F238E27FC236}">
              <a16:creationId xmlns:a16="http://schemas.microsoft.com/office/drawing/2014/main" id="{3FDF6884-B967-483B-84EA-1FF6B7918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3" name="Picture 42" descr="StoTherm Vario">
          <a:extLst>
            <a:ext uri="{FF2B5EF4-FFF2-40B4-BE49-F238E27FC236}">
              <a16:creationId xmlns:a16="http://schemas.microsoft.com/office/drawing/2014/main" id="{50A2010A-D6E9-4144-8503-8E2F1BCB0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4" name="Picture 43" descr="StoTherm Vario">
          <a:extLst>
            <a:ext uri="{FF2B5EF4-FFF2-40B4-BE49-F238E27FC236}">
              <a16:creationId xmlns:a16="http://schemas.microsoft.com/office/drawing/2014/main" id="{2ED65C83-DB1A-4F2A-94E9-956836709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5" name="Picture 44" descr="StoTherm Vario">
          <a:extLst>
            <a:ext uri="{FF2B5EF4-FFF2-40B4-BE49-F238E27FC236}">
              <a16:creationId xmlns:a16="http://schemas.microsoft.com/office/drawing/2014/main" id="{E056B223-001C-42C4-8445-B369DB6C6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6" name="Picture 45" descr="StoTherm Vario">
          <a:extLst>
            <a:ext uri="{FF2B5EF4-FFF2-40B4-BE49-F238E27FC236}">
              <a16:creationId xmlns:a16="http://schemas.microsoft.com/office/drawing/2014/main" id="{36861893-4F59-4B80-AFF1-6005CAC64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7" name="Picture 46" descr="StoTherm Vario">
          <a:extLst>
            <a:ext uri="{FF2B5EF4-FFF2-40B4-BE49-F238E27FC236}">
              <a16:creationId xmlns:a16="http://schemas.microsoft.com/office/drawing/2014/main" id="{1CA7AEE8-531C-4562-AB6C-667D2A139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8" name="Picture 47" descr="StoTherm Vario">
          <a:extLst>
            <a:ext uri="{FF2B5EF4-FFF2-40B4-BE49-F238E27FC236}">
              <a16:creationId xmlns:a16="http://schemas.microsoft.com/office/drawing/2014/main" id="{8807BCE6-2C12-4195-96F8-ABF85D526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59" name="Picture 48" descr="StoTherm Vario">
          <a:extLst>
            <a:ext uri="{FF2B5EF4-FFF2-40B4-BE49-F238E27FC236}">
              <a16:creationId xmlns:a16="http://schemas.microsoft.com/office/drawing/2014/main" id="{5D9DB49A-B350-41E8-9DF8-C20EFE566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0" name="Picture 49" descr="StoTherm Vario">
          <a:extLst>
            <a:ext uri="{FF2B5EF4-FFF2-40B4-BE49-F238E27FC236}">
              <a16:creationId xmlns:a16="http://schemas.microsoft.com/office/drawing/2014/main" id="{E29F4032-9876-4D63-B246-66FAE753A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1" name="Picture 50" descr="StoTherm Vario">
          <a:extLst>
            <a:ext uri="{FF2B5EF4-FFF2-40B4-BE49-F238E27FC236}">
              <a16:creationId xmlns:a16="http://schemas.microsoft.com/office/drawing/2014/main" id="{8C15320B-D147-481F-86E9-F2ED5B805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2" name="Picture 51" descr="StoTherm Vario">
          <a:extLst>
            <a:ext uri="{FF2B5EF4-FFF2-40B4-BE49-F238E27FC236}">
              <a16:creationId xmlns:a16="http://schemas.microsoft.com/office/drawing/2014/main" id="{BFB44CBB-D2EF-4E31-A079-98B62E374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3" name="Picture 3" descr="StoTherm Vario">
          <a:extLst>
            <a:ext uri="{FF2B5EF4-FFF2-40B4-BE49-F238E27FC236}">
              <a16:creationId xmlns:a16="http://schemas.microsoft.com/office/drawing/2014/main" id="{B9743167-38D0-471C-BCD3-313D7D284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4" name="Picture 53" descr="StoTherm Vario">
          <a:extLst>
            <a:ext uri="{FF2B5EF4-FFF2-40B4-BE49-F238E27FC236}">
              <a16:creationId xmlns:a16="http://schemas.microsoft.com/office/drawing/2014/main" id="{6AE22A2E-6F92-4B48-B354-1F69B3AD3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5" name="Picture 3" descr="StoTherm Vario">
          <a:extLst>
            <a:ext uri="{FF2B5EF4-FFF2-40B4-BE49-F238E27FC236}">
              <a16:creationId xmlns:a16="http://schemas.microsoft.com/office/drawing/2014/main" id="{97EE6A4F-9818-4D4E-A529-ED95830E5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6" name="Picture 3" descr="StoTherm Vario">
          <a:extLst>
            <a:ext uri="{FF2B5EF4-FFF2-40B4-BE49-F238E27FC236}">
              <a16:creationId xmlns:a16="http://schemas.microsoft.com/office/drawing/2014/main" id="{4428C2AC-D3DD-42CC-B964-24B4C9B43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7" name="Picture 3" descr="StoTherm Vario">
          <a:extLst>
            <a:ext uri="{FF2B5EF4-FFF2-40B4-BE49-F238E27FC236}">
              <a16:creationId xmlns:a16="http://schemas.microsoft.com/office/drawing/2014/main" id="{E1E0D383-BF5F-4DDB-89A2-F6F178C9B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8" name="Picture 57" descr="StoTherm Vario">
          <a:extLst>
            <a:ext uri="{FF2B5EF4-FFF2-40B4-BE49-F238E27FC236}">
              <a16:creationId xmlns:a16="http://schemas.microsoft.com/office/drawing/2014/main" id="{18E3A456-FB9D-49EA-ADA2-D3A6610CC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69" name="Picture 3" descr="StoTherm Vario">
          <a:extLst>
            <a:ext uri="{FF2B5EF4-FFF2-40B4-BE49-F238E27FC236}">
              <a16:creationId xmlns:a16="http://schemas.microsoft.com/office/drawing/2014/main" id="{57A15D7A-16AA-41C2-9491-CE6BD1F4B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0" name="Picture 3" descr="StoTherm Vario">
          <a:extLst>
            <a:ext uri="{FF2B5EF4-FFF2-40B4-BE49-F238E27FC236}">
              <a16:creationId xmlns:a16="http://schemas.microsoft.com/office/drawing/2014/main" id="{AD4CBFB2-CDD8-4D0E-9CA6-F15E2196B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1" name="Picture 3" descr="StoTherm Vario">
          <a:extLst>
            <a:ext uri="{FF2B5EF4-FFF2-40B4-BE49-F238E27FC236}">
              <a16:creationId xmlns:a16="http://schemas.microsoft.com/office/drawing/2014/main" id="{2FB284E1-CE63-44A7-B5CE-A6FFB3979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2" name="Picture 3" descr="StoTherm Vario">
          <a:extLst>
            <a:ext uri="{FF2B5EF4-FFF2-40B4-BE49-F238E27FC236}">
              <a16:creationId xmlns:a16="http://schemas.microsoft.com/office/drawing/2014/main" id="{20BB3D7B-0D13-4084-BF5D-A6A35D0FD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3" name="Picture 3" descr="StoTherm Vario">
          <a:extLst>
            <a:ext uri="{FF2B5EF4-FFF2-40B4-BE49-F238E27FC236}">
              <a16:creationId xmlns:a16="http://schemas.microsoft.com/office/drawing/2014/main" id="{E9AAAD88-A0DE-430D-8727-FCBBDE6B4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4" name="Picture 3" descr="StoTherm Vario">
          <a:extLst>
            <a:ext uri="{FF2B5EF4-FFF2-40B4-BE49-F238E27FC236}">
              <a16:creationId xmlns:a16="http://schemas.microsoft.com/office/drawing/2014/main" id="{7AF8898A-A429-45ED-8C53-8F773D14A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5" name="Picture 3" descr="StoTherm Vario">
          <a:extLst>
            <a:ext uri="{FF2B5EF4-FFF2-40B4-BE49-F238E27FC236}">
              <a16:creationId xmlns:a16="http://schemas.microsoft.com/office/drawing/2014/main" id="{B8370A83-2287-4428-9A5E-68080A9AB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6" name="Picture 65" descr="StoTherm Vario">
          <a:extLst>
            <a:ext uri="{FF2B5EF4-FFF2-40B4-BE49-F238E27FC236}">
              <a16:creationId xmlns:a16="http://schemas.microsoft.com/office/drawing/2014/main" id="{33A90023-BDEF-4409-ADF7-A0CA490A9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7" name="Picture 3" descr="StoTherm Vario">
          <a:extLst>
            <a:ext uri="{FF2B5EF4-FFF2-40B4-BE49-F238E27FC236}">
              <a16:creationId xmlns:a16="http://schemas.microsoft.com/office/drawing/2014/main" id="{4D62F96F-970C-44C7-B54B-5759FAC3D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8" name="Picture 3" descr="StoTherm Vario">
          <a:extLst>
            <a:ext uri="{FF2B5EF4-FFF2-40B4-BE49-F238E27FC236}">
              <a16:creationId xmlns:a16="http://schemas.microsoft.com/office/drawing/2014/main" id="{AFF260C9-4F15-474F-B637-3CC78270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79" name="Picture 3" descr="StoTherm Vario">
          <a:extLst>
            <a:ext uri="{FF2B5EF4-FFF2-40B4-BE49-F238E27FC236}">
              <a16:creationId xmlns:a16="http://schemas.microsoft.com/office/drawing/2014/main" id="{8042ED54-4E1E-444E-9017-664FD6951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0" name="Picture 3" descr="StoTherm Vario">
          <a:extLst>
            <a:ext uri="{FF2B5EF4-FFF2-40B4-BE49-F238E27FC236}">
              <a16:creationId xmlns:a16="http://schemas.microsoft.com/office/drawing/2014/main" id="{95BB1153-B90E-4585-B061-2D963DF08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1" name="Picture 70" descr="StoTherm Vario">
          <a:extLst>
            <a:ext uri="{FF2B5EF4-FFF2-40B4-BE49-F238E27FC236}">
              <a16:creationId xmlns:a16="http://schemas.microsoft.com/office/drawing/2014/main" id="{0B10F731-17E6-43CD-B6F6-A715E141C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2" name="Picture 3" descr="StoTherm Vario">
          <a:extLst>
            <a:ext uri="{FF2B5EF4-FFF2-40B4-BE49-F238E27FC236}">
              <a16:creationId xmlns:a16="http://schemas.microsoft.com/office/drawing/2014/main" id="{5933ACEC-2099-40F2-A157-5B3DAB2F0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3" name="Picture 3" descr="StoTherm Vario">
          <a:extLst>
            <a:ext uri="{FF2B5EF4-FFF2-40B4-BE49-F238E27FC236}">
              <a16:creationId xmlns:a16="http://schemas.microsoft.com/office/drawing/2014/main" id="{DA082F46-AB7C-4F5C-8853-52E96AF3C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4" name="Picture 3" descr="StoTherm Vario">
          <a:extLst>
            <a:ext uri="{FF2B5EF4-FFF2-40B4-BE49-F238E27FC236}">
              <a16:creationId xmlns:a16="http://schemas.microsoft.com/office/drawing/2014/main" id="{443CE184-6693-4A60-8F77-75D5B509F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5" name="Picture 3" descr="StoTherm Vario">
          <a:extLst>
            <a:ext uri="{FF2B5EF4-FFF2-40B4-BE49-F238E27FC236}">
              <a16:creationId xmlns:a16="http://schemas.microsoft.com/office/drawing/2014/main" id="{2AAA0575-D269-49DB-8B07-672A307EA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6" name="Picture 75" descr="StoTherm Vario">
          <a:extLst>
            <a:ext uri="{FF2B5EF4-FFF2-40B4-BE49-F238E27FC236}">
              <a16:creationId xmlns:a16="http://schemas.microsoft.com/office/drawing/2014/main" id="{E7DC4489-6D7C-4177-B113-AFA14949C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7" name="Picture 3" descr="StoTherm Vario">
          <a:extLst>
            <a:ext uri="{FF2B5EF4-FFF2-40B4-BE49-F238E27FC236}">
              <a16:creationId xmlns:a16="http://schemas.microsoft.com/office/drawing/2014/main" id="{57A4F27B-A2EC-40F3-B44C-B897ADAB9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8" name="Picture 3" descr="StoTherm Vario">
          <a:extLst>
            <a:ext uri="{FF2B5EF4-FFF2-40B4-BE49-F238E27FC236}">
              <a16:creationId xmlns:a16="http://schemas.microsoft.com/office/drawing/2014/main" id="{4ABB6B98-FDC2-4274-B3F1-15B4EDA64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89" name="Picture 3" descr="StoTherm Vario">
          <a:extLst>
            <a:ext uri="{FF2B5EF4-FFF2-40B4-BE49-F238E27FC236}">
              <a16:creationId xmlns:a16="http://schemas.microsoft.com/office/drawing/2014/main" id="{E62A2CB9-E9CC-4FCF-BB63-E7F37F44F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0" name="Picture 3" descr="StoTherm Vario">
          <a:extLst>
            <a:ext uri="{FF2B5EF4-FFF2-40B4-BE49-F238E27FC236}">
              <a16:creationId xmlns:a16="http://schemas.microsoft.com/office/drawing/2014/main" id="{513C0FA5-E1A8-475B-B01D-F19BD0291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1" name="Picture 80" descr="StoTherm Vario">
          <a:extLst>
            <a:ext uri="{FF2B5EF4-FFF2-40B4-BE49-F238E27FC236}">
              <a16:creationId xmlns:a16="http://schemas.microsoft.com/office/drawing/2014/main" id="{CE518DF3-5CCB-4EF0-B9B7-EE8DBA4DD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2" name="Picture 81" descr="StoTherm Vario">
          <a:extLst>
            <a:ext uri="{FF2B5EF4-FFF2-40B4-BE49-F238E27FC236}">
              <a16:creationId xmlns:a16="http://schemas.microsoft.com/office/drawing/2014/main" id="{AF55698C-F36C-45A9-823A-EF131E242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3" name="Picture 3" descr="StoTherm Vario">
          <a:extLst>
            <a:ext uri="{FF2B5EF4-FFF2-40B4-BE49-F238E27FC236}">
              <a16:creationId xmlns:a16="http://schemas.microsoft.com/office/drawing/2014/main" id="{8710C9DA-9A12-4C78-86C5-517D246B6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4" name="Picture 3" descr="StoTherm Vario">
          <a:extLst>
            <a:ext uri="{FF2B5EF4-FFF2-40B4-BE49-F238E27FC236}">
              <a16:creationId xmlns:a16="http://schemas.microsoft.com/office/drawing/2014/main" id="{D5B248D4-C79E-4953-BD69-2E7BA7E70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5" name="Picture 3" descr="StoTherm Vario">
          <a:extLst>
            <a:ext uri="{FF2B5EF4-FFF2-40B4-BE49-F238E27FC236}">
              <a16:creationId xmlns:a16="http://schemas.microsoft.com/office/drawing/2014/main" id="{D3C06787-0351-43EC-BD06-09DAD2E92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6" name="Picture 85" descr="StoTherm Vario">
          <a:extLst>
            <a:ext uri="{FF2B5EF4-FFF2-40B4-BE49-F238E27FC236}">
              <a16:creationId xmlns:a16="http://schemas.microsoft.com/office/drawing/2014/main" id="{049CD51C-D26D-4068-9B15-256643D95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7" name="Picture 86" descr="StoTherm Vario">
          <a:extLst>
            <a:ext uri="{FF2B5EF4-FFF2-40B4-BE49-F238E27FC236}">
              <a16:creationId xmlns:a16="http://schemas.microsoft.com/office/drawing/2014/main" id="{7D338302-6352-43B0-882C-42E9A3A7A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8" name="Picture 87" descr="StoTherm Vario">
          <a:extLst>
            <a:ext uri="{FF2B5EF4-FFF2-40B4-BE49-F238E27FC236}">
              <a16:creationId xmlns:a16="http://schemas.microsoft.com/office/drawing/2014/main" id="{C3300715-5D5D-4287-8859-3956A3E8E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299" name="Picture 88" descr="StoTherm Vario">
          <a:extLst>
            <a:ext uri="{FF2B5EF4-FFF2-40B4-BE49-F238E27FC236}">
              <a16:creationId xmlns:a16="http://schemas.microsoft.com/office/drawing/2014/main" id="{5F91B9DC-EF12-43A5-8CE5-BE7BCFC5F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00" name="Picture 89" descr="StoTherm Vario">
          <a:extLst>
            <a:ext uri="{FF2B5EF4-FFF2-40B4-BE49-F238E27FC236}">
              <a16:creationId xmlns:a16="http://schemas.microsoft.com/office/drawing/2014/main" id="{F638C5D3-5890-481D-9970-594C4D284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01" name="Picture 90" descr="StoTherm Vario">
          <a:extLst>
            <a:ext uri="{FF2B5EF4-FFF2-40B4-BE49-F238E27FC236}">
              <a16:creationId xmlns:a16="http://schemas.microsoft.com/office/drawing/2014/main" id="{7CF7A35D-2CAE-4585-B176-483BEB7A2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02" name="Picture 91" descr="StoTherm Vario">
          <a:extLst>
            <a:ext uri="{FF2B5EF4-FFF2-40B4-BE49-F238E27FC236}">
              <a16:creationId xmlns:a16="http://schemas.microsoft.com/office/drawing/2014/main" id="{0EE68958-0561-4701-A27D-B82048122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03" name="Picture 49" descr="StoTherm Vario">
          <a:extLst>
            <a:ext uri="{FF2B5EF4-FFF2-40B4-BE49-F238E27FC236}">
              <a16:creationId xmlns:a16="http://schemas.microsoft.com/office/drawing/2014/main" id="{EEB7C509-127C-492D-AA56-3200705A8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04" name="Picture 50" descr="StoTherm Vario">
          <a:extLst>
            <a:ext uri="{FF2B5EF4-FFF2-40B4-BE49-F238E27FC236}">
              <a16:creationId xmlns:a16="http://schemas.microsoft.com/office/drawing/2014/main" id="{A5CC53E4-319F-4891-942A-6E0DEC19D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05" name="Picture 51" descr="StoTherm Vario">
          <a:extLst>
            <a:ext uri="{FF2B5EF4-FFF2-40B4-BE49-F238E27FC236}">
              <a16:creationId xmlns:a16="http://schemas.microsoft.com/office/drawing/2014/main" id="{1F866AA4-45B5-4FB3-AB25-A261819F4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06" name="Picture 52" descr="StoTherm Vario">
          <a:extLst>
            <a:ext uri="{FF2B5EF4-FFF2-40B4-BE49-F238E27FC236}">
              <a16:creationId xmlns:a16="http://schemas.microsoft.com/office/drawing/2014/main" id="{07CE3A24-BC25-459F-8443-BB9DF2DAC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07" name="Picture 3" descr="StoTherm Vario">
          <a:extLst>
            <a:ext uri="{FF2B5EF4-FFF2-40B4-BE49-F238E27FC236}">
              <a16:creationId xmlns:a16="http://schemas.microsoft.com/office/drawing/2014/main" id="{552449A9-E232-4D7F-8253-5ABBF6626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08" name="Picture 54" descr="StoTherm Vario">
          <a:extLst>
            <a:ext uri="{FF2B5EF4-FFF2-40B4-BE49-F238E27FC236}">
              <a16:creationId xmlns:a16="http://schemas.microsoft.com/office/drawing/2014/main" id="{727C29EF-B4FE-4064-B904-D7CC80559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09" name="Picture 3" descr="StoTherm Vario">
          <a:extLst>
            <a:ext uri="{FF2B5EF4-FFF2-40B4-BE49-F238E27FC236}">
              <a16:creationId xmlns:a16="http://schemas.microsoft.com/office/drawing/2014/main" id="{CB8099BE-CB15-45BE-B9DF-38B95F97D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0" name="Picture 3" descr="StoTherm Vario">
          <a:extLst>
            <a:ext uri="{FF2B5EF4-FFF2-40B4-BE49-F238E27FC236}">
              <a16:creationId xmlns:a16="http://schemas.microsoft.com/office/drawing/2014/main" id="{961F79EE-4654-4C8F-82C8-D9E49232F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1" name="Picture 3" descr="StoTherm Vario">
          <a:extLst>
            <a:ext uri="{FF2B5EF4-FFF2-40B4-BE49-F238E27FC236}">
              <a16:creationId xmlns:a16="http://schemas.microsoft.com/office/drawing/2014/main" id="{1A94AE44-CD20-4CF3-92C0-784E42AC2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2" name="Picture 58" descr="StoTherm Vario">
          <a:extLst>
            <a:ext uri="{FF2B5EF4-FFF2-40B4-BE49-F238E27FC236}">
              <a16:creationId xmlns:a16="http://schemas.microsoft.com/office/drawing/2014/main" id="{FD374F83-FEDF-4F73-A760-C608BFAE8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3" name="Picture 3" descr="StoTherm Vario">
          <a:extLst>
            <a:ext uri="{FF2B5EF4-FFF2-40B4-BE49-F238E27FC236}">
              <a16:creationId xmlns:a16="http://schemas.microsoft.com/office/drawing/2014/main" id="{2D2EEE13-7EAF-4E27-8F5D-1759DE0F9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4" name="Picture 3" descr="StoTherm Vario">
          <a:extLst>
            <a:ext uri="{FF2B5EF4-FFF2-40B4-BE49-F238E27FC236}">
              <a16:creationId xmlns:a16="http://schemas.microsoft.com/office/drawing/2014/main" id="{C1DF8B14-0720-4C3C-B021-F8329840E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5" name="Picture 3" descr="StoTherm Vario">
          <a:extLst>
            <a:ext uri="{FF2B5EF4-FFF2-40B4-BE49-F238E27FC236}">
              <a16:creationId xmlns:a16="http://schemas.microsoft.com/office/drawing/2014/main" id="{AFBA8BAA-007C-4378-84CC-CC3EA69C6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6" name="Picture 3" descr="StoTherm Vario">
          <a:extLst>
            <a:ext uri="{FF2B5EF4-FFF2-40B4-BE49-F238E27FC236}">
              <a16:creationId xmlns:a16="http://schemas.microsoft.com/office/drawing/2014/main" id="{1A26D167-CA42-45A1-98AA-561175F5E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7" name="Picture 3" descr="StoTherm Vario">
          <a:extLst>
            <a:ext uri="{FF2B5EF4-FFF2-40B4-BE49-F238E27FC236}">
              <a16:creationId xmlns:a16="http://schemas.microsoft.com/office/drawing/2014/main" id="{483618C3-D6A6-4DD3-8D25-A79B6DFA6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8" name="Picture 3" descr="StoTherm Vario">
          <a:extLst>
            <a:ext uri="{FF2B5EF4-FFF2-40B4-BE49-F238E27FC236}">
              <a16:creationId xmlns:a16="http://schemas.microsoft.com/office/drawing/2014/main" id="{A19CECA3-857B-4772-B45D-A7AD4DE9A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19" name="Picture 3" descr="StoTherm Vario">
          <a:extLst>
            <a:ext uri="{FF2B5EF4-FFF2-40B4-BE49-F238E27FC236}">
              <a16:creationId xmlns:a16="http://schemas.microsoft.com/office/drawing/2014/main" id="{7E6FBF6D-0A0E-43F8-A242-EE73A38D9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0" name="Picture 66" descr="StoTherm Vario">
          <a:extLst>
            <a:ext uri="{FF2B5EF4-FFF2-40B4-BE49-F238E27FC236}">
              <a16:creationId xmlns:a16="http://schemas.microsoft.com/office/drawing/2014/main" id="{5D550A6D-B876-4403-B87E-3DB5C96E4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1" name="Picture 3" descr="StoTherm Vario">
          <a:extLst>
            <a:ext uri="{FF2B5EF4-FFF2-40B4-BE49-F238E27FC236}">
              <a16:creationId xmlns:a16="http://schemas.microsoft.com/office/drawing/2014/main" id="{FC4DDB75-F2FA-46C6-B382-B675A898B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2" name="Picture 3" descr="StoTherm Vario">
          <a:extLst>
            <a:ext uri="{FF2B5EF4-FFF2-40B4-BE49-F238E27FC236}">
              <a16:creationId xmlns:a16="http://schemas.microsoft.com/office/drawing/2014/main" id="{84C74112-CF99-45B1-8873-D886DB10D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3" name="Picture 3" descr="StoTherm Vario">
          <a:extLst>
            <a:ext uri="{FF2B5EF4-FFF2-40B4-BE49-F238E27FC236}">
              <a16:creationId xmlns:a16="http://schemas.microsoft.com/office/drawing/2014/main" id="{84D1A77E-C788-408A-8FB8-BCBF4B491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4" name="Picture 3" descr="StoTherm Vario">
          <a:extLst>
            <a:ext uri="{FF2B5EF4-FFF2-40B4-BE49-F238E27FC236}">
              <a16:creationId xmlns:a16="http://schemas.microsoft.com/office/drawing/2014/main" id="{D71FB43E-5576-4764-A52D-492953997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5" name="Picture 71" descr="StoTherm Vario">
          <a:extLst>
            <a:ext uri="{FF2B5EF4-FFF2-40B4-BE49-F238E27FC236}">
              <a16:creationId xmlns:a16="http://schemas.microsoft.com/office/drawing/2014/main" id="{F840F0EE-5476-4AC2-B32A-A0E1D19A7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6" name="Picture 3" descr="StoTherm Vario">
          <a:extLst>
            <a:ext uri="{FF2B5EF4-FFF2-40B4-BE49-F238E27FC236}">
              <a16:creationId xmlns:a16="http://schemas.microsoft.com/office/drawing/2014/main" id="{C77E4F86-80B8-4CB2-A28E-818EFB258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7" name="Picture 3" descr="StoTherm Vario">
          <a:extLst>
            <a:ext uri="{FF2B5EF4-FFF2-40B4-BE49-F238E27FC236}">
              <a16:creationId xmlns:a16="http://schemas.microsoft.com/office/drawing/2014/main" id="{A3D6A50F-C19C-4036-A125-F961531E7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8" name="Picture 3" descr="StoTherm Vario">
          <a:extLst>
            <a:ext uri="{FF2B5EF4-FFF2-40B4-BE49-F238E27FC236}">
              <a16:creationId xmlns:a16="http://schemas.microsoft.com/office/drawing/2014/main" id="{104FF03B-DAEA-4521-AAA9-7B9A2C86F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29" name="Picture 3" descr="StoTherm Vario">
          <a:extLst>
            <a:ext uri="{FF2B5EF4-FFF2-40B4-BE49-F238E27FC236}">
              <a16:creationId xmlns:a16="http://schemas.microsoft.com/office/drawing/2014/main" id="{FB2CE01F-4618-40FC-A5A5-FC6E48E06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0" name="Picture 76" descr="StoTherm Vario">
          <a:extLst>
            <a:ext uri="{FF2B5EF4-FFF2-40B4-BE49-F238E27FC236}">
              <a16:creationId xmlns:a16="http://schemas.microsoft.com/office/drawing/2014/main" id="{EB251E1C-72E7-4014-AB1D-A882557A4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1" name="Picture 3" descr="StoTherm Vario">
          <a:extLst>
            <a:ext uri="{FF2B5EF4-FFF2-40B4-BE49-F238E27FC236}">
              <a16:creationId xmlns:a16="http://schemas.microsoft.com/office/drawing/2014/main" id="{A9532DA1-E6FF-42CA-872A-17589F2D8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2" name="Picture 3" descr="StoTherm Vario">
          <a:extLst>
            <a:ext uri="{FF2B5EF4-FFF2-40B4-BE49-F238E27FC236}">
              <a16:creationId xmlns:a16="http://schemas.microsoft.com/office/drawing/2014/main" id="{2A315D47-7713-47BB-8706-F4E3E5CC8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3" name="Picture 3" descr="StoTherm Vario">
          <a:extLst>
            <a:ext uri="{FF2B5EF4-FFF2-40B4-BE49-F238E27FC236}">
              <a16:creationId xmlns:a16="http://schemas.microsoft.com/office/drawing/2014/main" id="{99D7E53D-E1F4-4750-8BBC-DE795C1CC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4" name="Picture 3" descr="StoTherm Vario">
          <a:extLst>
            <a:ext uri="{FF2B5EF4-FFF2-40B4-BE49-F238E27FC236}">
              <a16:creationId xmlns:a16="http://schemas.microsoft.com/office/drawing/2014/main" id="{5F2A6F4E-9F72-42B9-A743-0CF48544A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5" name="Picture 81" descr="StoTherm Vario">
          <a:extLst>
            <a:ext uri="{FF2B5EF4-FFF2-40B4-BE49-F238E27FC236}">
              <a16:creationId xmlns:a16="http://schemas.microsoft.com/office/drawing/2014/main" id="{5857BD88-4477-453F-8916-D316002C7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6" name="Picture 82" descr="StoTherm Vario">
          <a:extLst>
            <a:ext uri="{FF2B5EF4-FFF2-40B4-BE49-F238E27FC236}">
              <a16:creationId xmlns:a16="http://schemas.microsoft.com/office/drawing/2014/main" id="{863480A1-78A6-480C-BCA3-B60B80B3D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7" name="Picture 3" descr="StoTherm Vario">
          <a:extLst>
            <a:ext uri="{FF2B5EF4-FFF2-40B4-BE49-F238E27FC236}">
              <a16:creationId xmlns:a16="http://schemas.microsoft.com/office/drawing/2014/main" id="{57213A2A-6EB2-4C1C-9830-E95A3952B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8" name="Picture 3" descr="StoTherm Vario">
          <a:extLst>
            <a:ext uri="{FF2B5EF4-FFF2-40B4-BE49-F238E27FC236}">
              <a16:creationId xmlns:a16="http://schemas.microsoft.com/office/drawing/2014/main" id="{E112AAF4-27A9-4F92-A888-BFA9BCE6B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39" name="Picture 3" descr="StoTherm Vario">
          <a:extLst>
            <a:ext uri="{FF2B5EF4-FFF2-40B4-BE49-F238E27FC236}">
              <a16:creationId xmlns:a16="http://schemas.microsoft.com/office/drawing/2014/main" id="{17DC7C1A-A5E5-4E29-8CEA-731499872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40" name="Picture 86" descr="StoTherm Vario">
          <a:extLst>
            <a:ext uri="{FF2B5EF4-FFF2-40B4-BE49-F238E27FC236}">
              <a16:creationId xmlns:a16="http://schemas.microsoft.com/office/drawing/2014/main" id="{F2E74171-C89E-4F9B-8987-B9741A939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41" name="Picture 87" descr="StoTherm Vario">
          <a:extLst>
            <a:ext uri="{FF2B5EF4-FFF2-40B4-BE49-F238E27FC236}">
              <a16:creationId xmlns:a16="http://schemas.microsoft.com/office/drawing/2014/main" id="{F5D96DF3-DD02-4532-AE05-3CC6C21DA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42" name="Picture 88" descr="StoTherm Vario">
          <a:extLst>
            <a:ext uri="{FF2B5EF4-FFF2-40B4-BE49-F238E27FC236}">
              <a16:creationId xmlns:a16="http://schemas.microsoft.com/office/drawing/2014/main" id="{C2F5637C-45B6-4411-B944-BFED537C6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43" name="Picture 89" descr="StoTherm Vario">
          <a:extLst>
            <a:ext uri="{FF2B5EF4-FFF2-40B4-BE49-F238E27FC236}">
              <a16:creationId xmlns:a16="http://schemas.microsoft.com/office/drawing/2014/main" id="{065D5EDD-F965-4181-81E6-138E5AB05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44" name="Picture 90" descr="StoTherm Vario">
          <a:extLst>
            <a:ext uri="{FF2B5EF4-FFF2-40B4-BE49-F238E27FC236}">
              <a16:creationId xmlns:a16="http://schemas.microsoft.com/office/drawing/2014/main" id="{FB2EC75B-4399-48E9-99BF-EACF112F1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799</xdr:row>
      <xdr:rowOff>0</xdr:rowOff>
    </xdr:from>
    <xdr:ext cx="0" cy="200025"/>
    <xdr:pic>
      <xdr:nvPicPr>
        <xdr:cNvPr id="345" name="Picture 91" descr="StoTherm Vario">
          <a:extLst>
            <a:ext uri="{FF2B5EF4-FFF2-40B4-BE49-F238E27FC236}">
              <a16:creationId xmlns:a16="http://schemas.microsoft.com/office/drawing/2014/main" id="{28E1490C-A057-4082-AFE2-C407277B1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080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800</xdr:row>
      <xdr:rowOff>0</xdr:rowOff>
    </xdr:from>
    <xdr:ext cx="0" cy="200025"/>
    <xdr:pic>
      <xdr:nvPicPr>
        <xdr:cNvPr id="346" name="Picture 92" descr="StoTherm Vario">
          <a:extLst>
            <a:ext uri="{FF2B5EF4-FFF2-40B4-BE49-F238E27FC236}">
              <a16:creationId xmlns:a16="http://schemas.microsoft.com/office/drawing/2014/main" id="{BE84EA3F-3DF2-496E-ACDE-BBB3CEC57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2709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800</xdr:row>
      <xdr:rowOff>0</xdr:rowOff>
    </xdr:from>
    <xdr:ext cx="0" cy="200025"/>
    <xdr:pic>
      <xdr:nvPicPr>
        <xdr:cNvPr id="347" name="Picture 49" descr="StoTherm Vario">
          <a:extLst>
            <a:ext uri="{FF2B5EF4-FFF2-40B4-BE49-F238E27FC236}">
              <a16:creationId xmlns:a16="http://schemas.microsoft.com/office/drawing/2014/main" id="{CCE06C0E-8D12-4B63-901D-3B664803E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2709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48" name="Picture 50" descr="StoTherm Vario">
          <a:extLst>
            <a:ext uri="{FF2B5EF4-FFF2-40B4-BE49-F238E27FC236}">
              <a16:creationId xmlns:a16="http://schemas.microsoft.com/office/drawing/2014/main" id="{6FFE5923-8119-4F6D-8411-15D6D0F66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49" name="Picture 51" descr="StoTherm Vario">
          <a:extLst>
            <a:ext uri="{FF2B5EF4-FFF2-40B4-BE49-F238E27FC236}">
              <a16:creationId xmlns:a16="http://schemas.microsoft.com/office/drawing/2014/main" id="{C623AE23-C091-4AAF-9E3B-EC2413BF5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0" name="Picture 52" descr="StoTherm Vario">
          <a:extLst>
            <a:ext uri="{FF2B5EF4-FFF2-40B4-BE49-F238E27FC236}">
              <a16:creationId xmlns:a16="http://schemas.microsoft.com/office/drawing/2014/main" id="{79F97168-735C-4676-83FC-61D6AE537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1" name="Picture 3" descr="StoTherm Vario">
          <a:extLst>
            <a:ext uri="{FF2B5EF4-FFF2-40B4-BE49-F238E27FC236}">
              <a16:creationId xmlns:a16="http://schemas.microsoft.com/office/drawing/2014/main" id="{AF840BE0-D50F-4592-AFF0-74E517B9B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2" name="Picture 54" descr="StoTherm Vario">
          <a:extLst>
            <a:ext uri="{FF2B5EF4-FFF2-40B4-BE49-F238E27FC236}">
              <a16:creationId xmlns:a16="http://schemas.microsoft.com/office/drawing/2014/main" id="{725D46A4-2EE2-43ED-9D27-E4C07D89A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3" name="Picture 3" descr="StoTherm Vario">
          <a:extLst>
            <a:ext uri="{FF2B5EF4-FFF2-40B4-BE49-F238E27FC236}">
              <a16:creationId xmlns:a16="http://schemas.microsoft.com/office/drawing/2014/main" id="{1985E979-B3B7-431F-AC7C-9065B8CEC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4" name="Picture 3" descr="StoTherm Vario">
          <a:extLst>
            <a:ext uri="{FF2B5EF4-FFF2-40B4-BE49-F238E27FC236}">
              <a16:creationId xmlns:a16="http://schemas.microsoft.com/office/drawing/2014/main" id="{B2B7E87C-EDA0-4415-8EC2-C927E75C4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5" name="Picture 3" descr="StoTherm Vario">
          <a:extLst>
            <a:ext uri="{FF2B5EF4-FFF2-40B4-BE49-F238E27FC236}">
              <a16:creationId xmlns:a16="http://schemas.microsoft.com/office/drawing/2014/main" id="{90D3CF6F-D707-45F3-954B-CF7F2647C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6" name="Picture 58" descr="StoTherm Vario">
          <a:extLst>
            <a:ext uri="{FF2B5EF4-FFF2-40B4-BE49-F238E27FC236}">
              <a16:creationId xmlns:a16="http://schemas.microsoft.com/office/drawing/2014/main" id="{D4ADF031-F17D-42A5-9546-703DB076A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7" name="Picture 3" descr="StoTherm Vario">
          <a:extLst>
            <a:ext uri="{FF2B5EF4-FFF2-40B4-BE49-F238E27FC236}">
              <a16:creationId xmlns:a16="http://schemas.microsoft.com/office/drawing/2014/main" id="{8034907C-73CD-4A94-9315-4B1CD7653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8" name="Picture 3" descr="StoTherm Vario">
          <a:extLst>
            <a:ext uri="{FF2B5EF4-FFF2-40B4-BE49-F238E27FC236}">
              <a16:creationId xmlns:a16="http://schemas.microsoft.com/office/drawing/2014/main" id="{14B69030-3E07-46D6-B49F-789F445A5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59" name="Picture 3" descr="StoTherm Vario">
          <a:extLst>
            <a:ext uri="{FF2B5EF4-FFF2-40B4-BE49-F238E27FC236}">
              <a16:creationId xmlns:a16="http://schemas.microsoft.com/office/drawing/2014/main" id="{C9FCA515-97D6-4B8D-8313-2F0A63238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0" name="Picture 3" descr="StoTherm Vario">
          <a:extLst>
            <a:ext uri="{FF2B5EF4-FFF2-40B4-BE49-F238E27FC236}">
              <a16:creationId xmlns:a16="http://schemas.microsoft.com/office/drawing/2014/main" id="{56C9B16E-1F32-494A-A19C-E8938CDF9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1" name="Picture 3" descr="StoTherm Vario">
          <a:extLst>
            <a:ext uri="{FF2B5EF4-FFF2-40B4-BE49-F238E27FC236}">
              <a16:creationId xmlns:a16="http://schemas.microsoft.com/office/drawing/2014/main" id="{977828FF-8512-4249-9235-5ED06D3D4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2" name="Picture 3" descr="StoTherm Vario">
          <a:extLst>
            <a:ext uri="{FF2B5EF4-FFF2-40B4-BE49-F238E27FC236}">
              <a16:creationId xmlns:a16="http://schemas.microsoft.com/office/drawing/2014/main" id="{8E468C34-7580-4F54-8388-A0AAEC4DC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3" name="Picture 3" descr="StoTherm Vario">
          <a:extLst>
            <a:ext uri="{FF2B5EF4-FFF2-40B4-BE49-F238E27FC236}">
              <a16:creationId xmlns:a16="http://schemas.microsoft.com/office/drawing/2014/main" id="{25AC99CF-B4BA-4AB4-8B14-C9DDA6467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4" name="Picture 66" descr="StoTherm Vario">
          <a:extLst>
            <a:ext uri="{FF2B5EF4-FFF2-40B4-BE49-F238E27FC236}">
              <a16:creationId xmlns:a16="http://schemas.microsoft.com/office/drawing/2014/main" id="{60BE6EC5-104C-4766-BB32-39DF97AC8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5" name="Picture 3" descr="StoTherm Vario">
          <a:extLst>
            <a:ext uri="{FF2B5EF4-FFF2-40B4-BE49-F238E27FC236}">
              <a16:creationId xmlns:a16="http://schemas.microsoft.com/office/drawing/2014/main" id="{51446334-4AB2-4720-BE53-E330265B8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6" name="Picture 3" descr="StoTherm Vario">
          <a:extLst>
            <a:ext uri="{FF2B5EF4-FFF2-40B4-BE49-F238E27FC236}">
              <a16:creationId xmlns:a16="http://schemas.microsoft.com/office/drawing/2014/main" id="{6E7095BC-688B-4AD0-913C-46E5BD353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7" name="Picture 3" descr="StoTherm Vario">
          <a:extLst>
            <a:ext uri="{FF2B5EF4-FFF2-40B4-BE49-F238E27FC236}">
              <a16:creationId xmlns:a16="http://schemas.microsoft.com/office/drawing/2014/main" id="{11C5BC62-4435-4B94-9556-6AA790913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8" name="Picture 3" descr="StoTherm Vario">
          <a:extLst>
            <a:ext uri="{FF2B5EF4-FFF2-40B4-BE49-F238E27FC236}">
              <a16:creationId xmlns:a16="http://schemas.microsoft.com/office/drawing/2014/main" id="{88477563-D6FD-4260-BAEB-F5D741550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69" name="Picture 71" descr="StoTherm Vario">
          <a:extLst>
            <a:ext uri="{FF2B5EF4-FFF2-40B4-BE49-F238E27FC236}">
              <a16:creationId xmlns:a16="http://schemas.microsoft.com/office/drawing/2014/main" id="{6C71B149-B728-4E4C-8E9A-F668E0CDB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0" name="Picture 3" descr="StoTherm Vario">
          <a:extLst>
            <a:ext uri="{FF2B5EF4-FFF2-40B4-BE49-F238E27FC236}">
              <a16:creationId xmlns:a16="http://schemas.microsoft.com/office/drawing/2014/main" id="{CC5AC956-F647-493B-806E-B6FFF270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1" name="Picture 3" descr="StoTherm Vario">
          <a:extLst>
            <a:ext uri="{FF2B5EF4-FFF2-40B4-BE49-F238E27FC236}">
              <a16:creationId xmlns:a16="http://schemas.microsoft.com/office/drawing/2014/main" id="{DC447ECD-8A7D-4AAB-A58A-B7872D422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2" name="Picture 3" descr="StoTherm Vario">
          <a:extLst>
            <a:ext uri="{FF2B5EF4-FFF2-40B4-BE49-F238E27FC236}">
              <a16:creationId xmlns:a16="http://schemas.microsoft.com/office/drawing/2014/main" id="{7CDBE765-147B-4081-951F-3F21345E6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3" name="Picture 3" descr="StoTherm Vario">
          <a:extLst>
            <a:ext uri="{FF2B5EF4-FFF2-40B4-BE49-F238E27FC236}">
              <a16:creationId xmlns:a16="http://schemas.microsoft.com/office/drawing/2014/main" id="{8D764660-8BE4-49EC-82F5-1558ABC5E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4" name="Picture 76" descr="StoTherm Vario">
          <a:extLst>
            <a:ext uri="{FF2B5EF4-FFF2-40B4-BE49-F238E27FC236}">
              <a16:creationId xmlns:a16="http://schemas.microsoft.com/office/drawing/2014/main" id="{FD68641E-A770-4837-A92D-B9A0BF9E3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5" name="Picture 3" descr="StoTherm Vario">
          <a:extLst>
            <a:ext uri="{FF2B5EF4-FFF2-40B4-BE49-F238E27FC236}">
              <a16:creationId xmlns:a16="http://schemas.microsoft.com/office/drawing/2014/main" id="{6D3D4A2B-C208-4F85-A1BE-D36D9F188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6" name="Picture 3" descr="StoTherm Vario">
          <a:extLst>
            <a:ext uri="{FF2B5EF4-FFF2-40B4-BE49-F238E27FC236}">
              <a16:creationId xmlns:a16="http://schemas.microsoft.com/office/drawing/2014/main" id="{D6291BCE-A616-4BF5-8EA0-05BB2081D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7" name="Picture 3" descr="StoTherm Vario">
          <a:extLst>
            <a:ext uri="{FF2B5EF4-FFF2-40B4-BE49-F238E27FC236}">
              <a16:creationId xmlns:a16="http://schemas.microsoft.com/office/drawing/2014/main" id="{07976AA5-109A-4B81-AF86-CFD599155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8" name="Picture 3" descr="StoTherm Vario">
          <a:extLst>
            <a:ext uri="{FF2B5EF4-FFF2-40B4-BE49-F238E27FC236}">
              <a16:creationId xmlns:a16="http://schemas.microsoft.com/office/drawing/2014/main" id="{59C524BA-2DF2-49B9-959E-F5F2E367F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79" name="Picture 81" descr="StoTherm Vario">
          <a:extLst>
            <a:ext uri="{FF2B5EF4-FFF2-40B4-BE49-F238E27FC236}">
              <a16:creationId xmlns:a16="http://schemas.microsoft.com/office/drawing/2014/main" id="{DA062505-718B-44BA-B6D6-534202144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0" name="Picture 82" descr="StoTherm Vario">
          <a:extLst>
            <a:ext uri="{FF2B5EF4-FFF2-40B4-BE49-F238E27FC236}">
              <a16:creationId xmlns:a16="http://schemas.microsoft.com/office/drawing/2014/main" id="{96D49A97-CA23-4101-A709-66E889233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1" name="Picture 3" descr="StoTherm Vario">
          <a:extLst>
            <a:ext uri="{FF2B5EF4-FFF2-40B4-BE49-F238E27FC236}">
              <a16:creationId xmlns:a16="http://schemas.microsoft.com/office/drawing/2014/main" id="{75E3F638-7A93-4A12-9F20-22B2840CD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2" name="Picture 3" descr="StoTherm Vario">
          <a:extLst>
            <a:ext uri="{FF2B5EF4-FFF2-40B4-BE49-F238E27FC236}">
              <a16:creationId xmlns:a16="http://schemas.microsoft.com/office/drawing/2014/main" id="{B383FCDC-B2F5-496A-B81D-ED16DA672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3" name="Picture 3" descr="StoTherm Vario">
          <a:extLst>
            <a:ext uri="{FF2B5EF4-FFF2-40B4-BE49-F238E27FC236}">
              <a16:creationId xmlns:a16="http://schemas.microsoft.com/office/drawing/2014/main" id="{6E002ADF-0714-4402-B0CA-6543C8C1B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4" name="Picture 86" descr="StoTherm Vario">
          <a:extLst>
            <a:ext uri="{FF2B5EF4-FFF2-40B4-BE49-F238E27FC236}">
              <a16:creationId xmlns:a16="http://schemas.microsoft.com/office/drawing/2014/main" id="{18418BBF-0E7E-48D5-95B8-CE60C6FB1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5" name="Picture 87" descr="StoTherm Vario">
          <a:extLst>
            <a:ext uri="{FF2B5EF4-FFF2-40B4-BE49-F238E27FC236}">
              <a16:creationId xmlns:a16="http://schemas.microsoft.com/office/drawing/2014/main" id="{21C4AB6C-514D-4D97-9E87-30BCBFBEC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6" name="Picture 88" descr="StoTherm Vario">
          <a:extLst>
            <a:ext uri="{FF2B5EF4-FFF2-40B4-BE49-F238E27FC236}">
              <a16:creationId xmlns:a16="http://schemas.microsoft.com/office/drawing/2014/main" id="{36A4F10E-7637-4EA3-AB3A-B14B36042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7" name="Picture 89" descr="StoTherm Vario">
          <a:extLst>
            <a:ext uri="{FF2B5EF4-FFF2-40B4-BE49-F238E27FC236}">
              <a16:creationId xmlns:a16="http://schemas.microsoft.com/office/drawing/2014/main" id="{84B31C56-032C-4A72-AEC7-D3296BE38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8" name="Picture 90" descr="StoTherm Vario">
          <a:extLst>
            <a:ext uri="{FF2B5EF4-FFF2-40B4-BE49-F238E27FC236}">
              <a16:creationId xmlns:a16="http://schemas.microsoft.com/office/drawing/2014/main" id="{CE4B6469-B468-4DF1-90AF-BC54BE082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89" name="Picture 91" descr="StoTherm Vario">
          <a:extLst>
            <a:ext uri="{FF2B5EF4-FFF2-40B4-BE49-F238E27FC236}">
              <a16:creationId xmlns:a16="http://schemas.microsoft.com/office/drawing/2014/main" id="{1AB25635-56BF-4D02-BD9C-3F60DA236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90" name="Picture 92" descr="StoTherm Vario">
          <a:extLst>
            <a:ext uri="{FF2B5EF4-FFF2-40B4-BE49-F238E27FC236}">
              <a16:creationId xmlns:a16="http://schemas.microsoft.com/office/drawing/2014/main" id="{61BBA672-5C52-4965-A27C-AE29F227C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801</xdr:row>
      <xdr:rowOff>0</xdr:rowOff>
    </xdr:from>
    <xdr:ext cx="0" cy="200025"/>
    <xdr:pic>
      <xdr:nvPicPr>
        <xdr:cNvPr id="391" name="Picture 49" descr="StoTherm Vario">
          <a:extLst>
            <a:ext uri="{FF2B5EF4-FFF2-40B4-BE49-F238E27FC236}">
              <a16:creationId xmlns:a16="http://schemas.microsoft.com/office/drawing/2014/main" id="{A76CBA3C-F644-4C35-8DAE-0EFF8166B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44614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92" name="Picture 50" descr="StoTherm Vario">
          <a:extLst>
            <a:ext uri="{FF2B5EF4-FFF2-40B4-BE49-F238E27FC236}">
              <a16:creationId xmlns:a16="http://schemas.microsoft.com/office/drawing/2014/main" id="{329B51BA-6094-4DD3-A189-E8EC5FC44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93" name="Picture 51" descr="StoTherm Vario">
          <a:extLst>
            <a:ext uri="{FF2B5EF4-FFF2-40B4-BE49-F238E27FC236}">
              <a16:creationId xmlns:a16="http://schemas.microsoft.com/office/drawing/2014/main" id="{11FD3008-F1FA-4625-979E-08460AA1D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94" name="Picture 52" descr="StoTherm Vario">
          <a:extLst>
            <a:ext uri="{FF2B5EF4-FFF2-40B4-BE49-F238E27FC236}">
              <a16:creationId xmlns:a16="http://schemas.microsoft.com/office/drawing/2014/main" id="{24044110-B445-4D5D-9821-6E0A7430A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95" name="Picture 3" descr="StoTherm Vario">
          <a:extLst>
            <a:ext uri="{FF2B5EF4-FFF2-40B4-BE49-F238E27FC236}">
              <a16:creationId xmlns:a16="http://schemas.microsoft.com/office/drawing/2014/main" id="{8AE02143-AC38-4582-B443-06CF6FCAB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96" name="Picture 54" descr="StoTherm Vario">
          <a:extLst>
            <a:ext uri="{FF2B5EF4-FFF2-40B4-BE49-F238E27FC236}">
              <a16:creationId xmlns:a16="http://schemas.microsoft.com/office/drawing/2014/main" id="{527E249D-609B-47E0-82E7-7DAC7AEFA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97" name="Picture 3" descr="StoTherm Vario">
          <a:extLst>
            <a:ext uri="{FF2B5EF4-FFF2-40B4-BE49-F238E27FC236}">
              <a16:creationId xmlns:a16="http://schemas.microsoft.com/office/drawing/2014/main" id="{7E38E75D-12E7-48A0-BD5A-7849F0670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98" name="Picture 3" descr="StoTherm Vario">
          <a:extLst>
            <a:ext uri="{FF2B5EF4-FFF2-40B4-BE49-F238E27FC236}">
              <a16:creationId xmlns:a16="http://schemas.microsoft.com/office/drawing/2014/main" id="{BB7EC638-306B-48DD-A623-B8731FED5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399" name="Picture 3" descr="StoTherm Vario">
          <a:extLst>
            <a:ext uri="{FF2B5EF4-FFF2-40B4-BE49-F238E27FC236}">
              <a16:creationId xmlns:a16="http://schemas.microsoft.com/office/drawing/2014/main" id="{9E7A88A9-E268-4066-9BC8-761E277FE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0" name="Picture 58" descr="StoTherm Vario">
          <a:extLst>
            <a:ext uri="{FF2B5EF4-FFF2-40B4-BE49-F238E27FC236}">
              <a16:creationId xmlns:a16="http://schemas.microsoft.com/office/drawing/2014/main" id="{E53C2ADE-956F-4ADC-9858-7995EA865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1" name="Picture 3" descr="StoTherm Vario">
          <a:extLst>
            <a:ext uri="{FF2B5EF4-FFF2-40B4-BE49-F238E27FC236}">
              <a16:creationId xmlns:a16="http://schemas.microsoft.com/office/drawing/2014/main" id="{B33941F1-7805-4D05-9A95-1B4B02610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2" name="Picture 3" descr="StoTherm Vario">
          <a:extLst>
            <a:ext uri="{FF2B5EF4-FFF2-40B4-BE49-F238E27FC236}">
              <a16:creationId xmlns:a16="http://schemas.microsoft.com/office/drawing/2014/main" id="{54834C23-C03B-4465-A362-ADC8F21A6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3" name="Picture 3" descr="StoTherm Vario">
          <a:extLst>
            <a:ext uri="{FF2B5EF4-FFF2-40B4-BE49-F238E27FC236}">
              <a16:creationId xmlns:a16="http://schemas.microsoft.com/office/drawing/2014/main" id="{5515FEFF-D8EA-4222-B75A-83138B45A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4" name="Picture 3" descr="StoTherm Vario">
          <a:extLst>
            <a:ext uri="{FF2B5EF4-FFF2-40B4-BE49-F238E27FC236}">
              <a16:creationId xmlns:a16="http://schemas.microsoft.com/office/drawing/2014/main" id="{0D684C74-C441-426C-844C-40E208591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5" name="Picture 3" descr="StoTherm Vario">
          <a:extLst>
            <a:ext uri="{FF2B5EF4-FFF2-40B4-BE49-F238E27FC236}">
              <a16:creationId xmlns:a16="http://schemas.microsoft.com/office/drawing/2014/main" id="{CDB25B9A-3D6D-4DA8-A066-FDEFFB6A0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6" name="Picture 3" descr="StoTherm Vario">
          <a:extLst>
            <a:ext uri="{FF2B5EF4-FFF2-40B4-BE49-F238E27FC236}">
              <a16:creationId xmlns:a16="http://schemas.microsoft.com/office/drawing/2014/main" id="{44078633-7717-4C47-911D-AD2D776BE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7" name="Picture 3" descr="StoTherm Vario">
          <a:extLst>
            <a:ext uri="{FF2B5EF4-FFF2-40B4-BE49-F238E27FC236}">
              <a16:creationId xmlns:a16="http://schemas.microsoft.com/office/drawing/2014/main" id="{3217F710-64E4-4A4B-8E23-1B153948D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8" name="Picture 66" descr="StoTherm Vario">
          <a:extLst>
            <a:ext uri="{FF2B5EF4-FFF2-40B4-BE49-F238E27FC236}">
              <a16:creationId xmlns:a16="http://schemas.microsoft.com/office/drawing/2014/main" id="{5C9315B9-9B51-4DBA-858A-1FB720CE4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09" name="Picture 3" descr="StoTherm Vario">
          <a:extLst>
            <a:ext uri="{FF2B5EF4-FFF2-40B4-BE49-F238E27FC236}">
              <a16:creationId xmlns:a16="http://schemas.microsoft.com/office/drawing/2014/main" id="{8E4844A0-4C3D-4332-8F04-5DBF331C3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0" name="Picture 3" descr="StoTherm Vario">
          <a:extLst>
            <a:ext uri="{FF2B5EF4-FFF2-40B4-BE49-F238E27FC236}">
              <a16:creationId xmlns:a16="http://schemas.microsoft.com/office/drawing/2014/main" id="{B0E1089C-A836-43BC-8F0C-81DC21BC2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1" name="Picture 3" descr="StoTherm Vario">
          <a:extLst>
            <a:ext uri="{FF2B5EF4-FFF2-40B4-BE49-F238E27FC236}">
              <a16:creationId xmlns:a16="http://schemas.microsoft.com/office/drawing/2014/main" id="{100B394F-70BC-4311-B0DF-DF2DD43F8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2" name="Picture 3" descr="StoTherm Vario">
          <a:extLst>
            <a:ext uri="{FF2B5EF4-FFF2-40B4-BE49-F238E27FC236}">
              <a16:creationId xmlns:a16="http://schemas.microsoft.com/office/drawing/2014/main" id="{9C1DE984-B238-4744-84E6-F21E44A90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3" name="Picture 71" descr="StoTherm Vario">
          <a:extLst>
            <a:ext uri="{FF2B5EF4-FFF2-40B4-BE49-F238E27FC236}">
              <a16:creationId xmlns:a16="http://schemas.microsoft.com/office/drawing/2014/main" id="{392F340D-2A58-4CF2-98FC-4C30B0A42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4" name="Picture 3" descr="StoTherm Vario">
          <a:extLst>
            <a:ext uri="{FF2B5EF4-FFF2-40B4-BE49-F238E27FC236}">
              <a16:creationId xmlns:a16="http://schemas.microsoft.com/office/drawing/2014/main" id="{84C5D0A3-02E0-413F-BA5E-504FB2BF3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5" name="Picture 3" descr="StoTherm Vario">
          <a:extLst>
            <a:ext uri="{FF2B5EF4-FFF2-40B4-BE49-F238E27FC236}">
              <a16:creationId xmlns:a16="http://schemas.microsoft.com/office/drawing/2014/main" id="{D5EE8A22-1DD4-4F67-9C8D-EB475C41D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6" name="Picture 3" descr="StoTherm Vario">
          <a:extLst>
            <a:ext uri="{FF2B5EF4-FFF2-40B4-BE49-F238E27FC236}">
              <a16:creationId xmlns:a16="http://schemas.microsoft.com/office/drawing/2014/main" id="{F834421B-BF57-4150-A59B-EE1341660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7" name="Picture 3" descr="StoTherm Vario">
          <a:extLst>
            <a:ext uri="{FF2B5EF4-FFF2-40B4-BE49-F238E27FC236}">
              <a16:creationId xmlns:a16="http://schemas.microsoft.com/office/drawing/2014/main" id="{96E821C5-A23F-40AF-9E77-D92716DAC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8" name="Picture 76" descr="StoTherm Vario">
          <a:extLst>
            <a:ext uri="{FF2B5EF4-FFF2-40B4-BE49-F238E27FC236}">
              <a16:creationId xmlns:a16="http://schemas.microsoft.com/office/drawing/2014/main" id="{E4EFA22D-7C15-44BF-BD4B-FC8BFC922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19" name="Picture 3" descr="StoTherm Vario">
          <a:extLst>
            <a:ext uri="{FF2B5EF4-FFF2-40B4-BE49-F238E27FC236}">
              <a16:creationId xmlns:a16="http://schemas.microsoft.com/office/drawing/2014/main" id="{563225B9-C8A1-481A-889E-AEE0EA546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0" name="Picture 3" descr="StoTherm Vario">
          <a:extLst>
            <a:ext uri="{FF2B5EF4-FFF2-40B4-BE49-F238E27FC236}">
              <a16:creationId xmlns:a16="http://schemas.microsoft.com/office/drawing/2014/main" id="{6A57ACC4-E51A-4376-9C11-358166C9F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1" name="Picture 3" descr="StoTherm Vario">
          <a:extLst>
            <a:ext uri="{FF2B5EF4-FFF2-40B4-BE49-F238E27FC236}">
              <a16:creationId xmlns:a16="http://schemas.microsoft.com/office/drawing/2014/main" id="{0F4D2A3D-8226-42AB-A0AB-895E264FC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2" name="Picture 3" descr="StoTherm Vario">
          <a:extLst>
            <a:ext uri="{FF2B5EF4-FFF2-40B4-BE49-F238E27FC236}">
              <a16:creationId xmlns:a16="http://schemas.microsoft.com/office/drawing/2014/main" id="{50C8B275-9E01-4F4A-9A59-FF9DF80E9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3" name="Picture 81" descr="StoTherm Vario">
          <a:extLst>
            <a:ext uri="{FF2B5EF4-FFF2-40B4-BE49-F238E27FC236}">
              <a16:creationId xmlns:a16="http://schemas.microsoft.com/office/drawing/2014/main" id="{B443AFD1-FC05-46C5-B62E-05CC7B9EC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4" name="Picture 82" descr="StoTherm Vario">
          <a:extLst>
            <a:ext uri="{FF2B5EF4-FFF2-40B4-BE49-F238E27FC236}">
              <a16:creationId xmlns:a16="http://schemas.microsoft.com/office/drawing/2014/main" id="{40BB619E-BED5-4142-928A-D27DBC1FD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5" name="Picture 3" descr="StoTherm Vario">
          <a:extLst>
            <a:ext uri="{FF2B5EF4-FFF2-40B4-BE49-F238E27FC236}">
              <a16:creationId xmlns:a16="http://schemas.microsoft.com/office/drawing/2014/main" id="{1CD1185F-B508-40A8-B099-7DEEDEEF0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6" name="Picture 3" descr="StoTherm Vario">
          <a:extLst>
            <a:ext uri="{FF2B5EF4-FFF2-40B4-BE49-F238E27FC236}">
              <a16:creationId xmlns:a16="http://schemas.microsoft.com/office/drawing/2014/main" id="{F3988CEF-6A37-45ED-86EE-F1A5074B2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7" name="Picture 3" descr="StoTherm Vario">
          <a:extLst>
            <a:ext uri="{FF2B5EF4-FFF2-40B4-BE49-F238E27FC236}">
              <a16:creationId xmlns:a16="http://schemas.microsoft.com/office/drawing/2014/main" id="{44A39E8C-D6A1-4041-9412-81CC8EED2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8" name="Picture 86" descr="StoTherm Vario">
          <a:extLst>
            <a:ext uri="{FF2B5EF4-FFF2-40B4-BE49-F238E27FC236}">
              <a16:creationId xmlns:a16="http://schemas.microsoft.com/office/drawing/2014/main" id="{8BE9F737-426D-4A8D-BD89-240BBADC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29" name="Picture 87" descr="StoTherm Vario">
          <a:extLst>
            <a:ext uri="{FF2B5EF4-FFF2-40B4-BE49-F238E27FC236}">
              <a16:creationId xmlns:a16="http://schemas.microsoft.com/office/drawing/2014/main" id="{E996C1B0-CFF5-4F7D-9F17-DEBEC0450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30" name="Picture 88" descr="StoTherm Vario">
          <a:extLst>
            <a:ext uri="{FF2B5EF4-FFF2-40B4-BE49-F238E27FC236}">
              <a16:creationId xmlns:a16="http://schemas.microsoft.com/office/drawing/2014/main" id="{588703FF-F9F5-431B-B1A8-59298CEC2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31" name="Picture 89" descr="StoTherm Vario">
          <a:extLst>
            <a:ext uri="{FF2B5EF4-FFF2-40B4-BE49-F238E27FC236}">
              <a16:creationId xmlns:a16="http://schemas.microsoft.com/office/drawing/2014/main" id="{FC039854-DF92-4574-9AC0-3C4C96E61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32" name="Picture 90" descr="StoTherm Vario">
          <a:extLst>
            <a:ext uri="{FF2B5EF4-FFF2-40B4-BE49-F238E27FC236}">
              <a16:creationId xmlns:a16="http://schemas.microsoft.com/office/drawing/2014/main" id="{DD62DAD4-75AC-4F05-992F-CBFF337F3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33" name="Picture 91" descr="StoTherm Vario">
          <a:extLst>
            <a:ext uri="{FF2B5EF4-FFF2-40B4-BE49-F238E27FC236}">
              <a16:creationId xmlns:a16="http://schemas.microsoft.com/office/drawing/2014/main" id="{8C09A331-F441-461A-91DC-E635EF571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34" name="Picture 92" descr="StoTherm Vario">
          <a:extLst>
            <a:ext uri="{FF2B5EF4-FFF2-40B4-BE49-F238E27FC236}">
              <a16:creationId xmlns:a16="http://schemas.microsoft.com/office/drawing/2014/main" id="{FA2D4C63-B7A6-421B-AC26-20D96E93F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435" name="Picture 49" descr="StoTherm Vario">
          <a:extLst>
            <a:ext uri="{FF2B5EF4-FFF2-40B4-BE49-F238E27FC236}">
              <a16:creationId xmlns:a16="http://schemas.microsoft.com/office/drawing/2014/main" id="{BAE3501D-528D-4381-8B91-DFB0D7F75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780</xdr:row>
      <xdr:rowOff>0</xdr:rowOff>
    </xdr:from>
    <xdr:ext cx="0" cy="200025"/>
    <xdr:pic>
      <xdr:nvPicPr>
        <xdr:cNvPr id="436" name="Picture 92" descr="StoTherm Vario">
          <a:extLst>
            <a:ext uri="{FF2B5EF4-FFF2-40B4-BE49-F238E27FC236}">
              <a16:creationId xmlns:a16="http://schemas.microsoft.com/office/drawing/2014/main" id="{63EA8DE6-DCCC-4BD8-A66D-C5B76D36B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775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780</xdr:row>
      <xdr:rowOff>0</xdr:rowOff>
    </xdr:from>
    <xdr:ext cx="0" cy="200025"/>
    <xdr:pic>
      <xdr:nvPicPr>
        <xdr:cNvPr id="437" name="Picture 92" descr="StoTherm Vario">
          <a:extLst>
            <a:ext uri="{FF2B5EF4-FFF2-40B4-BE49-F238E27FC236}">
              <a16:creationId xmlns:a16="http://schemas.microsoft.com/office/drawing/2014/main" id="{3E2C861B-89E1-4A92-98E2-F73D1CCDA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775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780</xdr:row>
      <xdr:rowOff>0</xdr:rowOff>
    </xdr:from>
    <xdr:ext cx="0" cy="200025"/>
    <xdr:pic>
      <xdr:nvPicPr>
        <xdr:cNvPr id="438" name="Picture 92" descr="StoTherm Vario">
          <a:extLst>
            <a:ext uri="{FF2B5EF4-FFF2-40B4-BE49-F238E27FC236}">
              <a16:creationId xmlns:a16="http://schemas.microsoft.com/office/drawing/2014/main" id="{C86AB655-7A37-44CC-92B8-51446613F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775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780</xdr:row>
      <xdr:rowOff>0</xdr:rowOff>
    </xdr:from>
    <xdr:ext cx="0" cy="200025"/>
    <xdr:pic>
      <xdr:nvPicPr>
        <xdr:cNvPr id="439" name="Picture 92" descr="StoTherm Vario">
          <a:extLst>
            <a:ext uri="{FF2B5EF4-FFF2-40B4-BE49-F238E27FC236}">
              <a16:creationId xmlns:a16="http://schemas.microsoft.com/office/drawing/2014/main" id="{33C713E0-BE0F-4C40-BF51-3565F8067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775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780</xdr:row>
      <xdr:rowOff>0</xdr:rowOff>
    </xdr:from>
    <xdr:ext cx="0" cy="200025"/>
    <xdr:pic>
      <xdr:nvPicPr>
        <xdr:cNvPr id="440" name="Picture 92" descr="StoTherm Vario">
          <a:extLst>
            <a:ext uri="{FF2B5EF4-FFF2-40B4-BE49-F238E27FC236}">
              <a16:creationId xmlns:a16="http://schemas.microsoft.com/office/drawing/2014/main" id="{BABD8908-F184-4885-A1C3-D47B52E24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775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780</xdr:row>
      <xdr:rowOff>0</xdr:rowOff>
    </xdr:from>
    <xdr:ext cx="0" cy="200025"/>
    <xdr:pic>
      <xdr:nvPicPr>
        <xdr:cNvPr id="441" name="Picture 92" descr="StoTherm Vario">
          <a:extLst>
            <a:ext uri="{FF2B5EF4-FFF2-40B4-BE49-F238E27FC236}">
              <a16:creationId xmlns:a16="http://schemas.microsoft.com/office/drawing/2014/main" id="{4F94289E-B419-455F-85B7-C223DDC73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775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42" name="Picture 49" descr="StoTherm Vario">
          <a:extLst>
            <a:ext uri="{FF2B5EF4-FFF2-40B4-BE49-F238E27FC236}">
              <a16:creationId xmlns:a16="http://schemas.microsoft.com/office/drawing/2014/main" id="{396ECBA0-EEEC-46E8-851A-7288A88B1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43" name="Picture 50" descr="StoTherm Vario">
          <a:extLst>
            <a:ext uri="{FF2B5EF4-FFF2-40B4-BE49-F238E27FC236}">
              <a16:creationId xmlns:a16="http://schemas.microsoft.com/office/drawing/2014/main" id="{3E7F3C11-720A-42B2-901B-8D003DAF7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44" name="Picture 51" descr="StoTherm Vario">
          <a:extLst>
            <a:ext uri="{FF2B5EF4-FFF2-40B4-BE49-F238E27FC236}">
              <a16:creationId xmlns:a16="http://schemas.microsoft.com/office/drawing/2014/main" id="{0907CCBE-18DC-4419-8F8B-D5AF58B85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45" name="Picture 3" descr="StoTherm Vario">
          <a:extLst>
            <a:ext uri="{FF2B5EF4-FFF2-40B4-BE49-F238E27FC236}">
              <a16:creationId xmlns:a16="http://schemas.microsoft.com/office/drawing/2014/main" id="{3924ABCD-71FE-49B4-A29B-A13AF25A1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46" name="Picture 53" descr="StoTherm Vario">
          <a:extLst>
            <a:ext uri="{FF2B5EF4-FFF2-40B4-BE49-F238E27FC236}">
              <a16:creationId xmlns:a16="http://schemas.microsoft.com/office/drawing/2014/main" id="{269883F2-BC71-409E-BA1D-BB0438B20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47" name="Picture 3" descr="StoTherm Vario">
          <a:extLst>
            <a:ext uri="{FF2B5EF4-FFF2-40B4-BE49-F238E27FC236}">
              <a16:creationId xmlns:a16="http://schemas.microsoft.com/office/drawing/2014/main" id="{63E0F295-5DC1-44EF-A1ED-6782A17D2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48" name="Picture 3" descr="StoTherm Vario">
          <a:extLst>
            <a:ext uri="{FF2B5EF4-FFF2-40B4-BE49-F238E27FC236}">
              <a16:creationId xmlns:a16="http://schemas.microsoft.com/office/drawing/2014/main" id="{8F1F0EC8-93BF-4AF9-9A7A-13C973C05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49" name="Picture 3" descr="StoTherm Vario">
          <a:extLst>
            <a:ext uri="{FF2B5EF4-FFF2-40B4-BE49-F238E27FC236}">
              <a16:creationId xmlns:a16="http://schemas.microsoft.com/office/drawing/2014/main" id="{66ADC55B-A7E2-4F80-A1EF-F81C2B833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0" name="Picture 57" descr="StoTherm Vario">
          <a:extLst>
            <a:ext uri="{FF2B5EF4-FFF2-40B4-BE49-F238E27FC236}">
              <a16:creationId xmlns:a16="http://schemas.microsoft.com/office/drawing/2014/main" id="{1F263AB1-BB85-4CBE-86DF-20BF6AE70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1" name="Picture 3" descr="StoTherm Vario">
          <a:extLst>
            <a:ext uri="{FF2B5EF4-FFF2-40B4-BE49-F238E27FC236}">
              <a16:creationId xmlns:a16="http://schemas.microsoft.com/office/drawing/2014/main" id="{013381ED-C516-433B-B400-13FB47774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2" name="Picture 3" descr="StoTherm Vario">
          <a:extLst>
            <a:ext uri="{FF2B5EF4-FFF2-40B4-BE49-F238E27FC236}">
              <a16:creationId xmlns:a16="http://schemas.microsoft.com/office/drawing/2014/main" id="{06F49660-5C91-4907-B107-C3FC5AF6E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3" name="Picture 3" descr="StoTherm Vario">
          <a:extLst>
            <a:ext uri="{FF2B5EF4-FFF2-40B4-BE49-F238E27FC236}">
              <a16:creationId xmlns:a16="http://schemas.microsoft.com/office/drawing/2014/main" id="{44971B28-C6B4-4740-A6C0-5A2E8DE92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4" name="Picture 3" descr="StoTherm Vario">
          <a:extLst>
            <a:ext uri="{FF2B5EF4-FFF2-40B4-BE49-F238E27FC236}">
              <a16:creationId xmlns:a16="http://schemas.microsoft.com/office/drawing/2014/main" id="{96A3EFF7-0E54-4D05-8E28-A3A785DA3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5" name="Picture 3" descr="StoTherm Vario">
          <a:extLst>
            <a:ext uri="{FF2B5EF4-FFF2-40B4-BE49-F238E27FC236}">
              <a16:creationId xmlns:a16="http://schemas.microsoft.com/office/drawing/2014/main" id="{9CCC763D-F155-42DA-B51D-B5F6B4F5E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6" name="Picture 3" descr="StoTherm Vario">
          <a:extLst>
            <a:ext uri="{FF2B5EF4-FFF2-40B4-BE49-F238E27FC236}">
              <a16:creationId xmlns:a16="http://schemas.microsoft.com/office/drawing/2014/main" id="{8EA67D29-76EC-470E-A6EB-6C509BC95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7" name="Picture 3" descr="StoTherm Vario">
          <a:extLst>
            <a:ext uri="{FF2B5EF4-FFF2-40B4-BE49-F238E27FC236}">
              <a16:creationId xmlns:a16="http://schemas.microsoft.com/office/drawing/2014/main" id="{B69EA3F1-BCDE-4BC0-8A60-4A091FBB2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8" name="Picture 65" descr="StoTherm Vario">
          <a:extLst>
            <a:ext uri="{FF2B5EF4-FFF2-40B4-BE49-F238E27FC236}">
              <a16:creationId xmlns:a16="http://schemas.microsoft.com/office/drawing/2014/main" id="{E232C0A8-821F-4935-9D37-DCE0457BB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59" name="Picture 3" descr="StoTherm Vario">
          <a:extLst>
            <a:ext uri="{FF2B5EF4-FFF2-40B4-BE49-F238E27FC236}">
              <a16:creationId xmlns:a16="http://schemas.microsoft.com/office/drawing/2014/main" id="{E77A71CE-60A3-462C-ACB9-34BB3021B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0" name="Picture 3" descr="StoTherm Vario">
          <a:extLst>
            <a:ext uri="{FF2B5EF4-FFF2-40B4-BE49-F238E27FC236}">
              <a16:creationId xmlns:a16="http://schemas.microsoft.com/office/drawing/2014/main" id="{F7896259-1BC9-4A6E-97AD-67482CCDB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1" name="Picture 3" descr="StoTherm Vario">
          <a:extLst>
            <a:ext uri="{FF2B5EF4-FFF2-40B4-BE49-F238E27FC236}">
              <a16:creationId xmlns:a16="http://schemas.microsoft.com/office/drawing/2014/main" id="{435F90C2-6CBC-4756-A679-DDE9B0A81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2" name="Picture 3" descr="StoTherm Vario">
          <a:extLst>
            <a:ext uri="{FF2B5EF4-FFF2-40B4-BE49-F238E27FC236}">
              <a16:creationId xmlns:a16="http://schemas.microsoft.com/office/drawing/2014/main" id="{EA72228B-88CB-4DCD-90FB-33FA903D9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3" name="Picture 70" descr="StoTherm Vario">
          <a:extLst>
            <a:ext uri="{FF2B5EF4-FFF2-40B4-BE49-F238E27FC236}">
              <a16:creationId xmlns:a16="http://schemas.microsoft.com/office/drawing/2014/main" id="{0E353F27-9E34-4435-870D-819F84788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4" name="Picture 3" descr="StoTherm Vario">
          <a:extLst>
            <a:ext uri="{FF2B5EF4-FFF2-40B4-BE49-F238E27FC236}">
              <a16:creationId xmlns:a16="http://schemas.microsoft.com/office/drawing/2014/main" id="{7CA18E90-A50F-46D1-8057-5CC56D719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5" name="Picture 3" descr="StoTherm Vario">
          <a:extLst>
            <a:ext uri="{FF2B5EF4-FFF2-40B4-BE49-F238E27FC236}">
              <a16:creationId xmlns:a16="http://schemas.microsoft.com/office/drawing/2014/main" id="{311C94DC-79F8-4138-AF0B-A49B3F72B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6" name="Picture 3" descr="StoTherm Vario">
          <a:extLst>
            <a:ext uri="{FF2B5EF4-FFF2-40B4-BE49-F238E27FC236}">
              <a16:creationId xmlns:a16="http://schemas.microsoft.com/office/drawing/2014/main" id="{55CFB1A8-6696-404C-A2DA-91F149AFE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7" name="Picture 3" descr="StoTherm Vario">
          <a:extLst>
            <a:ext uri="{FF2B5EF4-FFF2-40B4-BE49-F238E27FC236}">
              <a16:creationId xmlns:a16="http://schemas.microsoft.com/office/drawing/2014/main" id="{511EC5EA-A601-406C-AB19-426DD5510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8" name="Picture 75" descr="StoTherm Vario">
          <a:extLst>
            <a:ext uri="{FF2B5EF4-FFF2-40B4-BE49-F238E27FC236}">
              <a16:creationId xmlns:a16="http://schemas.microsoft.com/office/drawing/2014/main" id="{4583BE48-C5C9-4971-84CD-938DF8D7E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69" name="Picture 3" descr="StoTherm Vario">
          <a:extLst>
            <a:ext uri="{FF2B5EF4-FFF2-40B4-BE49-F238E27FC236}">
              <a16:creationId xmlns:a16="http://schemas.microsoft.com/office/drawing/2014/main" id="{1C913EDD-F682-4853-B951-817DCFDAC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0" name="Picture 3" descr="StoTherm Vario">
          <a:extLst>
            <a:ext uri="{FF2B5EF4-FFF2-40B4-BE49-F238E27FC236}">
              <a16:creationId xmlns:a16="http://schemas.microsoft.com/office/drawing/2014/main" id="{320570B7-B7C2-4DCA-BCEB-8A8B2CBF8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1" name="Picture 3" descr="StoTherm Vario">
          <a:extLst>
            <a:ext uri="{FF2B5EF4-FFF2-40B4-BE49-F238E27FC236}">
              <a16:creationId xmlns:a16="http://schemas.microsoft.com/office/drawing/2014/main" id="{313D655F-D066-4E4B-8FC8-0EBAC61E4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2" name="Picture 3" descr="StoTherm Vario">
          <a:extLst>
            <a:ext uri="{FF2B5EF4-FFF2-40B4-BE49-F238E27FC236}">
              <a16:creationId xmlns:a16="http://schemas.microsoft.com/office/drawing/2014/main" id="{932ED3CC-AAD2-4A45-AB49-A58E23353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3" name="Picture 80" descr="StoTherm Vario">
          <a:extLst>
            <a:ext uri="{FF2B5EF4-FFF2-40B4-BE49-F238E27FC236}">
              <a16:creationId xmlns:a16="http://schemas.microsoft.com/office/drawing/2014/main" id="{33A3D77F-B10A-42B6-947A-2CC482635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4" name="Picture 81" descr="StoTherm Vario">
          <a:extLst>
            <a:ext uri="{FF2B5EF4-FFF2-40B4-BE49-F238E27FC236}">
              <a16:creationId xmlns:a16="http://schemas.microsoft.com/office/drawing/2014/main" id="{D13EE87D-BB48-45B5-8EC2-477CEBABB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5" name="Picture 3" descr="StoTherm Vario">
          <a:extLst>
            <a:ext uri="{FF2B5EF4-FFF2-40B4-BE49-F238E27FC236}">
              <a16:creationId xmlns:a16="http://schemas.microsoft.com/office/drawing/2014/main" id="{5477C339-A1CB-4F8F-BCCC-7DCDFDEEE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6" name="Picture 3" descr="StoTherm Vario">
          <a:extLst>
            <a:ext uri="{FF2B5EF4-FFF2-40B4-BE49-F238E27FC236}">
              <a16:creationId xmlns:a16="http://schemas.microsoft.com/office/drawing/2014/main" id="{C5549F6A-12B2-4F10-9278-1ADFC3989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7" name="Picture 3" descr="StoTherm Vario">
          <a:extLst>
            <a:ext uri="{FF2B5EF4-FFF2-40B4-BE49-F238E27FC236}">
              <a16:creationId xmlns:a16="http://schemas.microsoft.com/office/drawing/2014/main" id="{3E43A1C7-E723-45DE-B312-B39681696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8" name="Picture 85" descr="StoTherm Vario">
          <a:extLst>
            <a:ext uri="{FF2B5EF4-FFF2-40B4-BE49-F238E27FC236}">
              <a16:creationId xmlns:a16="http://schemas.microsoft.com/office/drawing/2014/main" id="{967E9B24-B016-4C22-BE68-E60BCAEAD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79" name="Picture 86" descr="StoTherm Vario">
          <a:extLst>
            <a:ext uri="{FF2B5EF4-FFF2-40B4-BE49-F238E27FC236}">
              <a16:creationId xmlns:a16="http://schemas.microsoft.com/office/drawing/2014/main" id="{9146CA69-95FF-4291-9542-5DB5F216B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80" name="Picture 87" descr="StoTherm Vario">
          <a:extLst>
            <a:ext uri="{FF2B5EF4-FFF2-40B4-BE49-F238E27FC236}">
              <a16:creationId xmlns:a16="http://schemas.microsoft.com/office/drawing/2014/main" id="{C5BFADDD-B768-4168-8EDB-5ECB2FA69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81" name="Picture 88" descr="StoTherm Vario">
          <a:extLst>
            <a:ext uri="{FF2B5EF4-FFF2-40B4-BE49-F238E27FC236}">
              <a16:creationId xmlns:a16="http://schemas.microsoft.com/office/drawing/2014/main" id="{8C481444-2CF5-4E22-B276-FF14E3336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82" name="Picture 89" descr="StoTherm Vario">
          <a:extLst>
            <a:ext uri="{FF2B5EF4-FFF2-40B4-BE49-F238E27FC236}">
              <a16:creationId xmlns:a16="http://schemas.microsoft.com/office/drawing/2014/main" id="{D844DBC9-9AC4-4B36-8750-251BF83B4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83" name="Picture 90" descr="StoTherm Vario">
          <a:extLst>
            <a:ext uri="{FF2B5EF4-FFF2-40B4-BE49-F238E27FC236}">
              <a16:creationId xmlns:a16="http://schemas.microsoft.com/office/drawing/2014/main" id="{ABC0E891-5232-4AF7-AC26-B4CC91F0C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84" name="Picture 91" descr="StoTherm Vario">
          <a:extLst>
            <a:ext uri="{FF2B5EF4-FFF2-40B4-BE49-F238E27FC236}">
              <a16:creationId xmlns:a16="http://schemas.microsoft.com/office/drawing/2014/main" id="{C9416748-A85D-486E-AE75-EAA7D9BA6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485" name="Picture 49" descr="StoTherm Vario">
          <a:extLst>
            <a:ext uri="{FF2B5EF4-FFF2-40B4-BE49-F238E27FC236}">
              <a16:creationId xmlns:a16="http://schemas.microsoft.com/office/drawing/2014/main" id="{6F30F939-E29D-4B53-B8A7-A2BD9EF81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23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86" name="Picture 2" descr="StoTherm Vario">
          <a:extLst>
            <a:ext uri="{FF2B5EF4-FFF2-40B4-BE49-F238E27FC236}">
              <a16:creationId xmlns:a16="http://schemas.microsoft.com/office/drawing/2014/main" id="{A49F7D13-7A1C-4B36-9C98-D39AD73D1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87" name="Picture 3" descr="StoTherm Vario">
          <a:extLst>
            <a:ext uri="{FF2B5EF4-FFF2-40B4-BE49-F238E27FC236}">
              <a16:creationId xmlns:a16="http://schemas.microsoft.com/office/drawing/2014/main" id="{D549B1CB-A87F-49A6-9C4B-3082D5F6F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88" name="Picture 9" descr="StoTherm Vario">
          <a:extLst>
            <a:ext uri="{FF2B5EF4-FFF2-40B4-BE49-F238E27FC236}">
              <a16:creationId xmlns:a16="http://schemas.microsoft.com/office/drawing/2014/main" id="{6CC342A2-3D4B-4296-91F1-F9D26A1C1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774</xdr:row>
      <xdr:rowOff>0</xdr:rowOff>
    </xdr:from>
    <xdr:to>
      <xdr:col>1</xdr:col>
      <xdr:colOff>666750</xdr:colOff>
      <xdr:row>774</xdr:row>
      <xdr:rowOff>228600</xdr:rowOff>
    </xdr:to>
    <xdr:pic>
      <xdr:nvPicPr>
        <xdr:cNvPr id="489" name="Picture 3" descr="StoTherm Vario">
          <a:extLst>
            <a:ext uri="{FF2B5EF4-FFF2-40B4-BE49-F238E27FC236}">
              <a16:creationId xmlns:a16="http://schemas.microsoft.com/office/drawing/2014/main" id="{70E4E882-CBBF-4E2A-A5B5-EDEFE1B92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774</xdr:row>
      <xdr:rowOff>0</xdr:rowOff>
    </xdr:from>
    <xdr:ext cx="0" cy="200025"/>
    <xdr:pic>
      <xdr:nvPicPr>
        <xdr:cNvPr id="490" name="Picture 11" descr="StoTherm Vario">
          <a:extLst>
            <a:ext uri="{FF2B5EF4-FFF2-40B4-BE49-F238E27FC236}">
              <a16:creationId xmlns:a16="http://schemas.microsoft.com/office/drawing/2014/main" id="{407D9EE5-0C42-4069-A08B-C8D2A27CB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91" name="Picture 3" descr="StoTherm Vario">
          <a:extLst>
            <a:ext uri="{FF2B5EF4-FFF2-40B4-BE49-F238E27FC236}">
              <a16:creationId xmlns:a16="http://schemas.microsoft.com/office/drawing/2014/main" id="{0B79C0A9-35AC-4496-8913-8B40F79B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92" name="Picture 3" descr="StoTherm Vario">
          <a:extLst>
            <a:ext uri="{FF2B5EF4-FFF2-40B4-BE49-F238E27FC236}">
              <a16:creationId xmlns:a16="http://schemas.microsoft.com/office/drawing/2014/main" id="{17656375-F7D3-485E-871D-1AF0115A3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774</xdr:row>
      <xdr:rowOff>0</xdr:rowOff>
    </xdr:from>
    <xdr:to>
      <xdr:col>1</xdr:col>
      <xdr:colOff>666750</xdr:colOff>
      <xdr:row>774</xdr:row>
      <xdr:rowOff>228600</xdr:rowOff>
    </xdr:to>
    <xdr:pic>
      <xdr:nvPicPr>
        <xdr:cNvPr id="493" name="Picture 3" descr="StoTherm Vario">
          <a:extLst>
            <a:ext uri="{FF2B5EF4-FFF2-40B4-BE49-F238E27FC236}">
              <a16:creationId xmlns:a16="http://schemas.microsoft.com/office/drawing/2014/main" id="{8399A0BF-40AE-4446-9F2D-E07C31F3E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774</xdr:row>
      <xdr:rowOff>0</xdr:rowOff>
    </xdr:from>
    <xdr:ext cx="0" cy="200025"/>
    <xdr:pic>
      <xdr:nvPicPr>
        <xdr:cNvPr id="494" name="Picture 15" descr="StoTherm Vario">
          <a:extLst>
            <a:ext uri="{FF2B5EF4-FFF2-40B4-BE49-F238E27FC236}">
              <a16:creationId xmlns:a16="http://schemas.microsoft.com/office/drawing/2014/main" id="{5C8C8E7F-4553-40D4-8561-47EBA2E8C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95" name="Picture 3" descr="StoTherm Vario">
          <a:extLst>
            <a:ext uri="{FF2B5EF4-FFF2-40B4-BE49-F238E27FC236}">
              <a16:creationId xmlns:a16="http://schemas.microsoft.com/office/drawing/2014/main" id="{28A52856-9441-452A-A550-8EFC17FB1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96" name="Picture 3" descr="StoTherm Vario">
          <a:extLst>
            <a:ext uri="{FF2B5EF4-FFF2-40B4-BE49-F238E27FC236}">
              <a16:creationId xmlns:a16="http://schemas.microsoft.com/office/drawing/2014/main" id="{7966B2FD-CE86-446B-A728-434BECA0B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97" name="Picture 3" descr="StoTherm Vario">
          <a:extLst>
            <a:ext uri="{FF2B5EF4-FFF2-40B4-BE49-F238E27FC236}">
              <a16:creationId xmlns:a16="http://schemas.microsoft.com/office/drawing/2014/main" id="{0219A338-BB8D-48E3-B201-09BBBF3760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98" name="Picture 3" descr="StoTherm Vario">
          <a:extLst>
            <a:ext uri="{FF2B5EF4-FFF2-40B4-BE49-F238E27FC236}">
              <a16:creationId xmlns:a16="http://schemas.microsoft.com/office/drawing/2014/main" id="{2FA529E2-0D72-4679-A6CF-EE04FD98B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499" name="Picture 3" descr="StoTherm Vario">
          <a:extLst>
            <a:ext uri="{FF2B5EF4-FFF2-40B4-BE49-F238E27FC236}">
              <a16:creationId xmlns:a16="http://schemas.microsoft.com/office/drawing/2014/main" id="{4B3C5B7B-676B-4BB5-8E97-B6AAB5157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00" name="Picture 3" descr="StoTherm Vario">
          <a:extLst>
            <a:ext uri="{FF2B5EF4-FFF2-40B4-BE49-F238E27FC236}">
              <a16:creationId xmlns:a16="http://schemas.microsoft.com/office/drawing/2014/main" id="{DBA848DB-3C1D-4EAB-99BC-B23229A23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774</xdr:row>
      <xdr:rowOff>0</xdr:rowOff>
    </xdr:from>
    <xdr:to>
      <xdr:col>1</xdr:col>
      <xdr:colOff>666750</xdr:colOff>
      <xdr:row>774</xdr:row>
      <xdr:rowOff>228600</xdr:rowOff>
    </xdr:to>
    <xdr:pic>
      <xdr:nvPicPr>
        <xdr:cNvPr id="501" name="Picture 3" descr="StoTherm Vario">
          <a:extLst>
            <a:ext uri="{FF2B5EF4-FFF2-40B4-BE49-F238E27FC236}">
              <a16:creationId xmlns:a16="http://schemas.microsoft.com/office/drawing/2014/main" id="{0C69C395-39F6-4AF9-9939-96E8A7471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774</xdr:row>
      <xdr:rowOff>0</xdr:rowOff>
    </xdr:from>
    <xdr:ext cx="0" cy="200025"/>
    <xdr:pic>
      <xdr:nvPicPr>
        <xdr:cNvPr id="502" name="Picture 23" descr="StoTherm Vario">
          <a:extLst>
            <a:ext uri="{FF2B5EF4-FFF2-40B4-BE49-F238E27FC236}">
              <a16:creationId xmlns:a16="http://schemas.microsoft.com/office/drawing/2014/main" id="{0C2EAD19-F759-43F9-908B-022ED90D2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03" name="Picture 3" descr="StoTherm Vario">
          <a:extLst>
            <a:ext uri="{FF2B5EF4-FFF2-40B4-BE49-F238E27FC236}">
              <a16:creationId xmlns:a16="http://schemas.microsoft.com/office/drawing/2014/main" id="{E0BAD592-2C8B-4B3F-BF5B-EE33433B3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04" name="Picture 3" descr="StoTherm Vario">
          <a:extLst>
            <a:ext uri="{FF2B5EF4-FFF2-40B4-BE49-F238E27FC236}">
              <a16:creationId xmlns:a16="http://schemas.microsoft.com/office/drawing/2014/main" id="{5875AAE0-40BB-4E2D-B8DF-EADC6BBE3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05" name="Picture 3" descr="StoTherm Vario">
          <a:extLst>
            <a:ext uri="{FF2B5EF4-FFF2-40B4-BE49-F238E27FC236}">
              <a16:creationId xmlns:a16="http://schemas.microsoft.com/office/drawing/2014/main" id="{7B8CF5F2-7DC0-4E49-BCB3-07A57EFF7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06" name="Picture 3" descr="StoTherm Vario">
          <a:extLst>
            <a:ext uri="{FF2B5EF4-FFF2-40B4-BE49-F238E27FC236}">
              <a16:creationId xmlns:a16="http://schemas.microsoft.com/office/drawing/2014/main" id="{882BAB89-B21D-4F6B-8517-52A17DDB5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07" name="Picture 28" descr="StoTherm Vario">
          <a:extLst>
            <a:ext uri="{FF2B5EF4-FFF2-40B4-BE49-F238E27FC236}">
              <a16:creationId xmlns:a16="http://schemas.microsoft.com/office/drawing/2014/main" id="{396C3CCA-E6D2-4EFE-8348-A1A0C1960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08" name="Picture 3" descr="StoTherm Vario">
          <a:extLst>
            <a:ext uri="{FF2B5EF4-FFF2-40B4-BE49-F238E27FC236}">
              <a16:creationId xmlns:a16="http://schemas.microsoft.com/office/drawing/2014/main" id="{BAEC3A0F-EAB4-4A9F-A347-0830D2015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09" name="Picture 3" descr="StoTherm Vario">
          <a:extLst>
            <a:ext uri="{FF2B5EF4-FFF2-40B4-BE49-F238E27FC236}">
              <a16:creationId xmlns:a16="http://schemas.microsoft.com/office/drawing/2014/main" id="{B9B7A819-B5D4-4765-B9B0-27DBCC6CE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10" name="Picture 3" descr="StoTherm Vario">
          <a:extLst>
            <a:ext uri="{FF2B5EF4-FFF2-40B4-BE49-F238E27FC236}">
              <a16:creationId xmlns:a16="http://schemas.microsoft.com/office/drawing/2014/main" id="{76871458-9ADA-4266-BE77-FB4DBB58F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11" name="Picture 3" descr="StoTherm Vario">
          <a:extLst>
            <a:ext uri="{FF2B5EF4-FFF2-40B4-BE49-F238E27FC236}">
              <a16:creationId xmlns:a16="http://schemas.microsoft.com/office/drawing/2014/main" id="{222BC13D-C62D-40EE-89FF-FB9A478B0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12" name="Picture 33" descr="StoTherm Vario">
          <a:extLst>
            <a:ext uri="{FF2B5EF4-FFF2-40B4-BE49-F238E27FC236}">
              <a16:creationId xmlns:a16="http://schemas.microsoft.com/office/drawing/2014/main" id="{9A4B2BD7-A519-4747-8C28-FF8E4B2E4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13" name="Picture 3" descr="StoTherm Vario">
          <a:extLst>
            <a:ext uri="{FF2B5EF4-FFF2-40B4-BE49-F238E27FC236}">
              <a16:creationId xmlns:a16="http://schemas.microsoft.com/office/drawing/2014/main" id="{789BFD01-37A0-41B5-ACA4-D21606DE9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14" name="Picture 3" descr="StoTherm Vario">
          <a:extLst>
            <a:ext uri="{FF2B5EF4-FFF2-40B4-BE49-F238E27FC236}">
              <a16:creationId xmlns:a16="http://schemas.microsoft.com/office/drawing/2014/main" id="{AFEA7908-3311-4763-95B0-FCF11B30E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15" name="Picture 3" descr="StoTherm Vario">
          <a:extLst>
            <a:ext uri="{FF2B5EF4-FFF2-40B4-BE49-F238E27FC236}">
              <a16:creationId xmlns:a16="http://schemas.microsoft.com/office/drawing/2014/main" id="{C423F41B-2703-4BE9-B0D0-1984E82E2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774</xdr:row>
      <xdr:rowOff>0</xdr:rowOff>
    </xdr:from>
    <xdr:to>
      <xdr:col>1</xdr:col>
      <xdr:colOff>666750</xdr:colOff>
      <xdr:row>774</xdr:row>
      <xdr:rowOff>228600</xdr:rowOff>
    </xdr:to>
    <xdr:pic>
      <xdr:nvPicPr>
        <xdr:cNvPr id="516" name="Picture 3" descr="StoTherm Vario">
          <a:extLst>
            <a:ext uri="{FF2B5EF4-FFF2-40B4-BE49-F238E27FC236}">
              <a16:creationId xmlns:a16="http://schemas.microsoft.com/office/drawing/2014/main" id="{07124049-61C1-46F6-8782-74179EA58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774</xdr:row>
      <xdr:rowOff>0</xdr:rowOff>
    </xdr:from>
    <xdr:ext cx="0" cy="200025"/>
    <xdr:pic>
      <xdr:nvPicPr>
        <xdr:cNvPr id="517" name="Picture 38" descr="StoTherm Vario">
          <a:extLst>
            <a:ext uri="{FF2B5EF4-FFF2-40B4-BE49-F238E27FC236}">
              <a16:creationId xmlns:a16="http://schemas.microsoft.com/office/drawing/2014/main" id="{38921D1F-69BB-4C9F-BCD1-FB952C8CB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18" name="Picture 39" descr="StoTherm Vario">
          <a:extLst>
            <a:ext uri="{FF2B5EF4-FFF2-40B4-BE49-F238E27FC236}">
              <a16:creationId xmlns:a16="http://schemas.microsoft.com/office/drawing/2014/main" id="{0EBB4DC4-882C-4C07-8430-874325B62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19" name="Picture 3" descr="StoTherm Vario">
          <a:extLst>
            <a:ext uri="{FF2B5EF4-FFF2-40B4-BE49-F238E27FC236}">
              <a16:creationId xmlns:a16="http://schemas.microsoft.com/office/drawing/2014/main" id="{3154AEC6-5DAF-4EDC-85B6-468420167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20" name="Picture 3" descr="StoTherm Vario">
          <a:extLst>
            <a:ext uri="{FF2B5EF4-FFF2-40B4-BE49-F238E27FC236}">
              <a16:creationId xmlns:a16="http://schemas.microsoft.com/office/drawing/2014/main" id="{EDAA2FC8-2140-43A3-B939-F80A37490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21" name="Picture 3" descr="StoTherm Vario">
          <a:extLst>
            <a:ext uri="{FF2B5EF4-FFF2-40B4-BE49-F238E27FC236}">
              <a16:creationId xmlns:a16="http://schemas.microsoft.com/office/drawing/2014/main" id="{ABC7A368-38BA-4A54-BE11-B3AF4AF69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22" name="Picture 43" descr="StoTherm Vario">
          <a:extLst>
            <a:ext uri="{FF2B5EF4-FFF2-40B4-BE49-F238E27FC236}">
              <a16:creationId xmlns:a16="http://schemas.microsoft.com/office/drawing/2014/main" id="{3F03D05C-970B-4838-8199-9C63AC79D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23" name="Picture 44" descr="StoTherm Vario">
          <a:extLst>
            <a:ext uri="{FF2B5EF4-FFF2-40B4-BE49-F238E27FC236}">
              <a16:creationId xmlns:a16="http://schemas.microsoft.com/office/drawing/2014/main" id="{68956E7F-8B0D-4F44-98BA-1CBBDB03A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24" name="Picture 45" descr="StoTherm Vario">
          <a:extLst>
            <a:ext uri="{FF2B5EF4-FFF2-40B4-BE49-F238E27FC236}">
              <a16:creationId xmlns:a16="http://schemas.microsoft.com/office/drawing/2014/main" id="{A3865527-BF4F-4907-B2F8-B3D889BB7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25" name="Picture 46" descr="StoTherm Vario">
          <a:extLst>
            <a:ext uri="{FF2B5EF4-FFF2-40B4-BE49-F238E27FC236}">
              <a16:creationId xmlns:a16="http://schemas.microsoft.com/office/drawing/2014/main" id="{F164CCB0-5EB1-49C6-8A57-DF2491F5F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26" name="Picture 47" descr="StoTherm Vario">
          <a:extLst>
            <a:ext uri="{FF2B5EF4-FFF2-40B4-BE49-F238E27FC236}">
              <a16:creationId xmlns:a16="http://schemas.microsoft.com/office/drawing/2014/main" id="{11BEB362-F4D4-42BD-AD4E-8198AC8BE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774</xdr:row>
      <xdr:rowOff>0</xdr:rowOff>
    </xdr:from>
    <xdr:ext cx="0" cy="200025"/>
    <xdr:pic>
      <xdr:nvPicPr>
        <xdr:cNvPr id="527" name="Picture 48" descr="StoTherm Vario">
          <a:extLst>
            <a:ext uri="{FF2B5EF4-FFF2-40B4-BE49-F238E27FC236}">
              <a16:creationId xmlns:a16="http://schemas.microsoft.com/office/drawing/2014/main" id="{D2A5F5A5-C757-47FF-A3B8-1A4DD3CB3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28" name="Picture 2" descr="StoTherm Vario">
          <a:extLst>
            <a:ext uri="{FF2B5EF4-FFF2-40B4-BE49-F238E27FC236}">
              <a16:creationId xmlns:a16="http://schemas.microsoft.com/office/drawing/2014/main" id="{F53222B9-6084-4A01-B2F8-4C8D2E2F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29" name="Picture 3" descr="StoTherm Vario">
          <a:extLst>
            <a:ext uri="{FF2B5EF4-FFF2-40B4-BE49-F238E27FC236}">
              <a16:creationId xmlns:a16="http://schemas.microsoft.com/office/drawing/2014/main" id="{A13DC6B0-AEF8-40B0-9EE6-7F85CA0BE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30" name="Picture 9" descr="StoTherm Vario">
          <a:extLst>
            <a:ext uri="{FF2B5EF4-FFF2-40B4-BE49-F238E27FC236}">
              <a16:creationId xmlns:a16="http://schemas.microsoft.com/office/drawing/2014/main" id="{A0DF890D-DC4B-4928-B1EF-2E86E8738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778</xdr:row>
      <xdr:rowOff>0</xdr:rowOff>
    </xdr:from>
    <xdr:to>
      <xdr:col>1</xdr:col>
      <xdr:colOff>666750</xdr:colOff>
      <xdr:row>779</xdr:row>
      <xdr:rowOff>38100</xdr:rowOff>
    </xdr:to>
    <xdr:pic>
      <xdr:nvPicPr>
        <xdr:cNvPr id="531" name="Picture 3" descr="StoTherm Vario">
          <a:extLst>
            <a:ext uri="{FF2B5EF4-FFF2-40B4-BE49-F238E27FC236}">
              <a16:creationId xmlns:a16="http://schemas.microsoft.com/office/drawing/2014/main" id="{3469873F-8126-453B-888C-C092B6F59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778</xdr:row>
      <xdr:rowOff>0</xdr:rowOff>
    </xdr:from>
    <xdr:ext cx="0" cy="200025"/>
    <xdr:pic>
      <xdr:nvPicPr>
        <xdr:cNvPr id="532" name="Picture 11" descr="StoTherm Vario">
          <a:extLst>
            <a:ext uri="{FF2B5EF4-FFF2-40B4-BE49-F238E27FC236}">
              <a16:creationId xmlns:a16="http://schemas.microsoft.com/office/drawing/2014/main" id="{CAFDC1A4-9B7E-4E27-A862-C650A4FF5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33" name="Picture 3" descr="StoTherm Vario">
          <a:extLst>
            <a:ext uri="{FF2B5EF4-FFF2-40B4-BE49-F238E27FC236}">
              <a16:creationId xmlns:a16="http://schemas.microsoft.com/office/drawing/2014/main" id="{E0CF6271-2BBA-4E08-A1EB-D8BBED6FE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34" name="Picture 3" descr="StoTherm Vario">
          <a:extLst>
            <a:ext uri="{FF2B5EF4-FFF2-40B4-BE49-F238E27FC236}">
              <a16:creationId xmlns:a16="http://schemas.microsoft.com/office/drawing/2014/main" id="{1311D2E8-29AE-41AB-B214-C51797B5C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778</xdr:row>
      <xdr:rowOff>0</xdr:rowOff>
    </xdr:from>
    <xdr:to>
      <xdr:col>1</xdr:col>
      <xdr:colOff>666750</xdr:colOff>
      <xdr:row>779</xdr:row>
      <xdr:rowOff>38100</xdr:rowOff>
    </xdr:to>
    <xdr:pic>
      <xdr:nvPicPr>
        <xdr:cNvPr id="535" name="Picture 3" descr="StoTherm Vario">
          <a:extLst>
            <a:ext uri="{FF2B5EF4-FFF2-40B4-BE49-F238E27FC236}">
              <a16:creationId xmlns:a16="http://schemas.microsoft.com/office/drawing/2014/main" id="{B06ECCF2-DC49-4E27-8A19-FEFF5C841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778</xdr:row>
      <xdr:rowOff>0</xdr:rowOff>
    </xdr:from>
    <xdr:ext cx="0" cy="200025"/>
    <xdr:pic>
      <xdr:nvPicPr>
        <xdr:cNvPr id="536" name="Picture 15" descr="StoTherm Vario">
          <a:extLst>
            <a:ext uri="{FF2B5EF4-FFF2-40B4-BE49-F238E27FC236}">
              <a16:creationId xmlns:a16="http://schemas.microsoft.com/office/drawing/2014/main" id="{CF5BB340-D6F2-4583-A692-470DEE242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37" name="Picture 3" descr="StoTherm Vario">
          <a:extLst>
            <a:ext uri="{FF2B5EF4-FFF2-40B4-BE49-F238E27FC236}">
              <a16:creationId xmlns:a16="http://schemas.microsoft.com/office/drawing/2014/main" id="{CBB67C26-89D4-4E25-9A33-9F4CBF403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38" name="Picture 3" descr="StoTherm Vario">
          <a:extLst>
            <a:ext uri="{FF2B5EF4-FFF2-40B4-BE49-F238E27FC236}">
              <a16:creationId xmlns:a16="http://schemas.microsoft.com/office/drawing/2014/main" id="{758026ED-C2E1-45F6-BE97-2F66B1499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39" name="Picture 3" descr="StoTherm Vario">
          <a:extLst>
            <a:ext uri="{FF2B5EF4-FFF2-40B4-BE49-F238E27FC236}">
              <a16:creationId xmlns:a16="http://schemas.microsoft.com/office/drawing/2014/main" id="{C4062E0A-C8E4-4729-BAFD-3772D3E8C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40" name="Picture 3" descr="StoTherm Vario">
          <a:extLst>
            <a:ext uri="{FF2B5EF4-FFF2-40B4-BE49-F238E27FC236}">
              <a16:creationId xmlns:a16="http://schemas.microsoft.com/office/drawing/2014/main" id="{1E1FE724-CB66-4850-8705-ECF467E14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41" name="Picture 3" descr="StoTherm Vario">
          <a:extLst>
            <a:ext uri="{FF2B5EF4-FFF2-40B4-BE49-F238E27FC236}">
              <a16:creationId xmlns:a16="http://schemas.microsoft.com/office/drawing/2014/main" id="{97093DE0-A170-4C18-BC46-0B1440239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42" name="Picture 3" descr="StoTherm Vario">
          <a:extLst>
            <a:ext uri="{FF2B5EF4-FFF2-40B4-BE49-F238E27FC236}">
              <a16:creationId xmlns:a16="http://schemas.microsoft.com/office/drawing/2014/main" id="{ABAF7C3F-B744-4E2A-A9DC-D26D48B8D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778</xdr:row>
      <xdr:rowOff>0</xdr:rowOff>
    </xdr:from>
    <xdr:to>
      <xdr:col>1</xdr:col>
      <xdr:colOff>666750</xdr:colOff>
      <xdr:row>779</xdr:row>
      <xdr:rowOff>38100</xdr:rowOff>
    </xdr:to>
    <xdr:pic>
      <xdr:nvPicPr>
        <xdr:cNvPr id="543" name="Picture 3" descr="StoTherm Vario">
          <a:extLst>
            <a:ext uri="{FF2B5EF4-FFF2-40B4-BE49-F238E27FC236}">
              <a16:creationId xmlns:a16="http://schemas.microsoft.com/office/drawing/2014/main" id="{55CD992F-75AF-4DC2-AE56-711905489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778</xdr:row>
      <xdr:rowOff>0</xdr:rowOff>
    </xdr:from>
    <xdr:ext cx="0" cy="200025"/>
    <xdr:pic>
      <xdr:nvPicPr>
        <xdr:cNvPr id="544" name="Picture 23" descr="StoTherm Vario">
          <a:extLst>
            <a:ext uri="{FF2B5EF4-FFF2-40B4-BE49-F238E27FC236}">
              <a16:creationId xmlns:a16="http://schemas.microsoft.com/office/drawing/2014/main" id="{5A88AA86-7FC7-440D-9926-0FBA41F2C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45" name="Picture 3" descr="StoTherm Vario">
          <a:extLst>
            <a:ext uri="{FF2B5EF4-FFF2-40B4-BE49-F238E27FC236}">
              <a16:creationId xmlns:a16="http://schemas.microsoft.com/office/drawing/2014/main" id="{4E3ABDDF-1E2C-48BC-B306-4EF5BD434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46" name="Picture 3" descr="StoTherm Vario">
          <a:extLst>
            <a:ext uri="{FF2B5EF4-FFF2-40B4-BE49-F238E27FC236}">
              <a16:creationId xmlns:a16="http://schemas.microsoft.com/office/drawing/2014/main" id="{34E981B3-97C0-4B6C-8E42-E8A65B90C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47" name="Picture 3" descr="StoTherm Vario">
          <a:extLst>
            <a:ext uri="{FF2B5EF4-FFF2-40B4-BE49-F238E27FC236}">
              <a16:creationId xmlns:a16="http://schemas.microsoft.com/office/drawing/2014/main" id="{6B6724B5-6DF6-4F34-8EDB-84D57883C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48" name="Picture 3" descr="StoTherm Vario">
          <a:extLst>
            <a:ext uri="{FF2B5EF4-FFF2-40B4-BE49-F238E27FC236}">
              <a16:creationId xmlns:a16="http://schemas.microsoft.com/office/drawing/2014/main" id="{3CD87FCA-11BC-4A5A-A928-C800056C0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49" name="Picture 28" descr="StoTherm Vario">
          <a:extLst>
            <a:ext uri="{FF2B5EF4-FFF2-40B4-BE49-F238E27FC236}">
              <a16:creationId xmlns:a16="http://schemas.microsoft.com/office/drawing/2014/main" id="{374D14EF-F40F-4589-9A94-95D120253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50" name="Picture 3" descr="StoTherm Vario">
          <a:extLst>
            <a:ext uri="{FF2B5EF4-FFF2-40B4-BE49-F238E27FC236}">
              <a16:creationId xmlns:a16="http://schemas.microsoft.com/office/drawing/2014/main" id="{69CAFF51-0F43-4424-8D85-70C8357C0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51" name="Picture 3" descr="StoTherm Vario">
          <a:extLst>
            <a:ext uri="{FF2B5EF4-FFF2-40B4-BE49-F238E27FC236}">
              <a16:creationId xmlns:a16="http://schemas.microsoft.com/office/drawing/2014/main" id="{94C7C00D-8E0E-48B7-AE21-023DFD293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52" name="Picture 3" descr="StoTherm Vario">
          <a:extLst>
            <a:ext uri="{FF2B5EF4-FFF2-40B4-BE49-F238E27FC236}">
              <a16:creationId xmlns:a16="http://schemas.microsoft.com/office/drawing/2014/main" id="{E7D16586-35EB-4A9D-A5A0-1846D5EB4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53" name="Picture 3" descr="StoTherm Vario">
          <a:extLst>
            <a:ext uri="{FF2B5EF4-FFF2-40B4-BE49-F238E27FC236}">
              <a16:creationId xmlns:a16="http://schemas.microsoft.com/office/drawing/2014/main" id="{297C643C-A5C3-4008-B13A-A0B955B5F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54" name="Picture 33" descr="StoTherm Vario">
          <a:extLst>
            <a:ext uri="{FF2B5EF4-FFF2-40B4-BE49-F238E27FC236}">
              <a16:creationId xmlns:a16="http://schemas.microsoft.com/office/drawing/2014/main" id="{F0E1F1FB-0034-4190-877A-5B947C088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55" name="Picture 3" descr="StoTherm Vario">
          <a:extLst>
            <a:ext uri="{FF2B5EF4-FFF2-40B4-BE49-F238E27FC236}">
              <a16:creationId xmlns:a16="http://schemas.microsoft.com/office/drawing/2014/main" id="{F38A302B-CC82-431F-8E67-7C7BF7A63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56" name="Picture 3" descr="StoTherm Vario">
          <a:extLst>
            <a:ext uri="{FF2B5EF4-FFF2-40B4-BE49-F238E27FC236}">
              <a16:creationId xmlns:a16="http://schemas.microsoft.com/office/drawing/2014/main" id="{24B9892C-7E4B-4DEE-B2ED-FE8713048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57" name="Picture 3" descr="StoTherm Vario">
          <a:extLst>
            <a:ext uri="{FF2B5EF4-FFF2-40B4-BE49-F238E27FC236}">
              <a16:creationId xmlns:a16="http://schemas.microsoft.com/office/drawing/2014/main" id="{A669AC93-504C-48AE-ADE2-2B6811B2C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778</xdr:row>
      <xdr:rowOff>0</xdr:rowOff>
    </xdr:from>
    <xdr:to>
      <xdr:col>1</xdr:col>
      <xdr:colOff>666750</xdr:colOff>
      <xdr:row>779</xdr:row>
      <xdr:rowOff>38100</xdr:rowOff>
    </xdr:to>
    <xdr:pic>
      <xdr:nvPicPr>
        <xdr:cNvPr id="558" name="Picture 3" descr="StoTherm Vario">
          <a:extLst>
            <a:ext uri="{FF2B5EF4-FFF2-40B4-BE49-F238E27FC236}">
              <a16:creationId xmlns:a16="http://schemas.microsoft.com/office/drawing/2014/main" id="{4ACA1D98-04AF-4B0D-A0A3-85865FAFA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778</xdr:row>
      <xdr:rowOff>0</xdr:rowOff>
    </xdr:from>
    <xdr:ext cx="0" cy="200025"/>
    <xdr:pic>
      <xdr:nvPicPr>
        <xdr:cNvPr id="559" name="Picture 38" descr="StoTherm Vario">
          <a:extLst>
            <a:ext uri="{FF2B5EF4-FFF2-40B4-BE49-F238E27FC236}">
              <a16:creationId xmlns:a16="http://schemas.microsoft.com/office/drawing/2014/main" id="{636EF31F-74E9-4171-B152-8C8EBC184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0" name="Picture 39" descr="StoTherm Vario">
          <a:extLst>
            <a:ext uri="{FF2B5EF4-FFF2-40B4-BE49-F238E27FC236}">
              <a16:creationId xmlns:a16="http://schemas.microsoft.com/office/drawing/2014/main" id="{208A961B-1988-46C5-A247-3FEEF6AF1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1" name="Picture 3" descr="StoTherm Vario">
          <a:extLst>
            <a:ext uri="{FF2B5EF4-FFF2-40B4-BE49-F238E27FC236}">
              <a16:creationId xmlns:a16="http://schemas.microsoft.com/office/drawing/2014/main" id="{A992DF75-D5CB-4683-9742-BEBAA9F5B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2" name="Picture 3" descr="StoTherm Vario">
          <a:extLst>
            <a:ext uri="{FF2B5EF4-FFF2-40B4-BE49-F238E27FC236}">
              <a16:creationId xmlns:a16="http://schemas.microsoft.com/office/drawing/2014/main" id="{26397977-704E-4C20-B53E-978F7F05B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3" name="Picture 3" descr="StoTherm Vario">
          <a:extLst>
            <a:ext uri="{FF2B5EF4-FFF2-40B4-BE49-F238E27FC236}">
              <a16:creationId xmlns:a16="http://schemas.microsoft.com/office/drawing/2014/main" id="{607D4EED-5C85-4BD0-8610-E978CD1A9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4" name="Picture 43" descr="StoTherm Vario">
          <a:extLst>
            <a:ext uri="{FF2B5EF4-FFF2-40B4-BE49-F238E27FC236}">
              <a16:creationId xmlns:a16="http://schemas.microsoft.com/office/drawing/2014/main" id="{954C8F19-711D-42D5-A51B-98F4769D1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5" name="Picture 44" descr="StoTherm Vario">
          <a:extLst>
            <a:ext uri="{FF2B5EF4-FFF2-40B4-BE49-F238E27FC236}">
              <a16:creationId xmlns:a16="http://schemas.microsoft.com/office/drawing/2014/main" id="{B1079E3E-E567-4E22-8049-FBC9AB54C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6" name="Picture 45" descr="StoTherm Vario">
          <a:extLst>
            <a:ext uri="{FF2B5EF4-FFF2-40B4-BE49-F238E27FC236}">
              <a16:creationId xmlns:a16="http://schemas.microsoft.com/office/drawing/2014/main" id="{A7B52F05-99BA-456B-BD03-9FFD9D4C2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7" name="Picture 46" descr="StoTherm Vario">
          <a:extLst>
            <a:ext uri="{FF2B5EF4-FFF2-40B4-BE49-F238E27FC236}">
              <a16:creationId xmlns:a16="http://schemas.microsoft.com/office/drawing/2014/main" id="{F09461C1-DBA7-4D1F-84C9-5F2E7955E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8" name="Picture 47" descr="StoTherm Vario">
          <a:extLst>
            <a:ext uri="{FF2B5EF4-FFF2-40B4-BE49-F238E27FC236}">
              <a16:creationId xmlns:a16="http://schemas.microsoft.com/office/drawing/2014/main" id="{C41821A3-929F-46AC-ACA1-689B8FDE8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778</xdr:row>
      <xdr:rowOff>0</xdr:rowOff>
    </xdr:from>
    <xdr:ext cx="0" cy="200025"/>
    <xdr:pic>
      <xdr:nvPicPr>
        <xdr:cNvPr id="569" name="Picture 48" descr="StoTherm Vario">
          <a:extLst>
            <a:ext uri="{FF2B5EF4-FFF2-40B4-BE49-F238E27FC236}">
              <a16:creationId xmlns:a16="http://schemas.microsoft.com/office/drawing/2014/main" id="{1A5006E3-768D-41DF-A70C-B199FA6A1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8394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70" name="Picture 2" descr="StoTherm Vario">
          <a:extLst>
            <a:ext uri="{FF2B5EF4-FFF2-40B4-BE49-F238E27FC236}">
              <a16:creationId xmlns:a16="http://schemas.microsoft.com/office/drawing/2014/main" id="{5F22BC77-3B4C-4AC5-92FB-9356E6152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71" name="Picture 3" descr="StoTherm Vario">
          <a:extLst>
            <a:ext uri="{FF2B5EF4-FFF2-40B4-BE49-F238E27FC236}">
              <a16:creationId xmlns:a16="http://schemas.microsoft.com/office/drawing/2014/main" id="{CB06DFB0-BD87-4A8F-88BC-DE3FE2D89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72" name="Picture 9" descr="StoTherm Vario">
          <a:extLst>
            <a:ext uri="{FF2B5EF4-FFF2-40B4-BE49-F238E27FC236}">
              <a16:creationId xmlns:a16="http://schemas.microsoft.com/office/drawing/2014/main" id="{9D33B8B1-C94A-48A1-AD90-CBEF251B2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19075"/>
    <xdr:pic>
      <xdr:nvPicPr>
        <xdr:cNvPr id="573" name="Picture 3" descr="StoTherm Vario">
          <a:extLst>
            <a:ext uri="{FF2B5EF4-FFF2-40B4-BE49-F238E27FC236}">
              <a16:creationId xmlns:a16="http://schemas.microsoft.com/office/drawing/2014/main" id="{B879C5AD-F740-44F2-8245-B500C7F1B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74" name="Picture 11" descr="StoTherm Vario">
          <a:extLst>
            <a:ext uri="{FF2B5EF4-FFF2-40B4-BE49-F238E27FC236}">
              <a16:creationId xmlns:a16="http://schemas.microsoft.com/office/drawing/2014/main" id="{E6DCAE67-4B94-43E6-8040-12E1D0E6A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75" name="Picture 3" descr="StoTherm Vario">
          <a:extLst>
            <a:ext uri="{FF2B5EF4-FFF2-40B4-BE49-F238E27FC236}">
              <a16:creationId xmlns:a16="http://schemas.microsoft.com/office/drawing/2014/main" id="{451E8C03-FF9C-4BA0-BF5A-7C8B6E1CC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76" name="Picture 3" descr="StoTherm Vario">
          <a:extLst>
            <a:ext uri="{FF2B5EF4-FFF2-40B4-BE49-F238E27FC236}">
              <a16:creationId xmlns:a16="http://schemas.microsoft.com/office/drawing/2014/main" id="{A807F214-5FDA-4B0B-ABFB-B8F19905D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19075"/>
    <xdr:pic>
      <xdr:nvPicPr>
        <xdr:cNvPr id="577" name="Picture 3" descr="StoTherm Vario">
          <a:extLst>
            <a:ext uri="{FF2B5EF4-FFF2-40B4-BE49-F238E27FC236}">
              <a16:creationId xmlns:a16="http://schemas.microsoft.com/office/drawing/2014/main" id="{3E28BDB7-DF6D-4ADB-B85F-08FB78590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78" name="Picture 15" descr="StoTherm Vario">
          <a:extLst>
            <a:ext uri="{FF2B5EF4-FFF2-40B4-BE49-F238E27FC236}">
              <a16:creationId xmlns:a16="http://schemas.microsoft.com/office/drawing/2014/main" id="{AAAF3D49-42DA-4FC3-9BAA-AC58569E9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79" name="Picture 3" descr="StoTherm Vario">
          <a:extLst>
            <a:ext uri="{FF2B5EF4-FFF2-40B4-BE49-F238E27FC236}">
              <a16:creationId xmlns:a16="http://schemas.microsoft.com/office/drawing/2014/main" id="{1E5E3A43-6731-41F2-8BFB-2EC172125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80" name="Picture 3" descr="StoTherm Vario">
          <a:extLst>
            <a:ext uri="{FF2B5EF4-FFF2-40B4-BE49-F238E27FC236}">
              <a16:creationId xmlns:a16="http://schemas.microsoft.com/office/drawing/2014/main" id="{32D9B28C-F6D3-4570-91D8-CF2D05238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81" name="Picture 3" descr="StoTherm Vario">
          <a:extLst>
            <a:ext uri="{FF2B5EF4-FFF2-40B4-BE49-F238E27FC236}">
              <a16:creationId xmlns:a16="http://schemas.microsoft.com/office/drawing/2014/main" id="{9B3C3EEE-1F05-4AA5-A2BC-BB1A2E2AB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82" name="Picture 3" descr="StoTherm Vario">
          <a:extLst>
            <a:ext uri="{FF2B5EF4-FFF2-40B4-BE49-F238E27FC236}">
              <a16:creationId xmlns:a16="http://schemas.microsoft.com/office/drawing/2014/main" id="{69DD24C6-DA11-4095-898D-B98922CAF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83" name="Picture 3" descr="StoTherm Vario">
          <a:extLst>
            <a:ext uri="{FF2B5EF4-FFF2-40B4-BE49-F238E27FC236}">
              <a16:creationId xmlns:a16="http://schemas.microsoft.com/office/drawing/2014/main" id="{6FE6E551-F66C-4413-98A7-C4ABA6DE2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84" name="Picture 3" descr="StoTherm Vario">
          <a:extLst>
            <a:ext uri="{FF2B5EF4-FFF2-40B4-BE49-F238E27FC236}">
              <a16:creationId xmlns:a16="http://schemas.microsoft.com/office/drawing/2014/main" id="{5793D214-5C80-49D7-85B0-BA477AD32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19075"/>
    <xdr:pic>
      <xdr:nvPicPr>
        <xdr:cNvPr id="585" name="Picture 3" descr="StoTherm Vario">
          <a:extLst>
            <a:ext uri="{FF2B5EF4-FFF2-40B4-BE49-F238E27FC236}">
              <a16:creationId xmlns:a16="http://schemas.microsoft.com/office/drawing/2014/main" id="{4A8C74E0-7302-48C0-89D7-6E0AB3B05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86" name="Picture 23" descr="StoTherm Vario">
          <a:extLst>
            <a:ext uri="{FF2B5EF4-FFF2-40B4-BE49-F238E27FC236}">
              <a16:creationId xmlns:a16="http://schemas.microsoft.com/office/drawing/2014/main" id="{7641194A-4B7F-4C63-885A-94EC5FC0D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87" name="Picture 3" descr="StoTherm Vario">
          <a:extLst>
            <a:ext uri="{FF2B5EF4-FFF2-40B4-BE49-F238E27FC236}">
              <a16:creationId xmlns:a16="http://schemas.microsoft.com/office/drawing/2014/main" id="{9015EE5D-281A-4FCC-B174-93EBBE6ED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88" name="Picture 3" descr="StoTherm Vario">
          <a:extLst>
            <a:ext uri="{FF2B5EF4-FFF2-40B4-BE49-F238E27FC236}">
              <a16:creationId xmlns:a16="http://schemas.microsoft.com/office/drawing/2014/main" id="{9B30112E-3761-49B2-9EE6-7DF7FD7E9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89" name="Picture 3" descr="StoTherm Vario">
          <a:extLst>
            <a:ext uri="{FF2B5EF4-FFF2-40B4-BE49-F238E27FC236}">
              <a16:creationId xmlns:a16="http://schemas.microsoft.com/office/drawing/2014/main" id="{01FA6D00-7FD5-4DF7-BBF7-63A0BE1A3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0" name="Picture 3" descr="StoTherm Vario">
          <a:extLst>
            <a:ext uri="{FF2B5EF4-FFF2-40B4-BE49-F238E27FC236}">
              <a16:creationId xmlns:a16="http://schemas.microsoft.com/office/drawing/2014/main" id="{FDE39AF1-2B88-49B4-99E9-64C1B0763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1" name="Picture 28" descr="StoTherm Vario">
          <a:extLst>
            <a:ext uri="{FF2B5EF4-FFF2-40B4-BE49-F238E27FC236}">
              <a16:creationId xmlns:a16="http://schemas.microsoft.com/office/drawing/2014/main" id="{E0CAF209-89C1-4C7A-823F-B3F041E6D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2" name="Picture 3" descr="StoTherm Vario">
          <a:extLst>
            <a:ext uri="{FF2B5EF4-FFF2-40B4-BE49-F238E27FC236}">
              <a16:creationId xmlns:a16="http://schemas.microsoft.com/office/drawing/2014/main" id="{77AD1F8A-336F-4C0B-9F99-A7D0E0DEC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3" name="Picture 3" descr="StoTherm Vario">
          <a:extLst>
            <a:ext uri="{FF2B5EF4-FFF2-40B4-BE49-F238E27FC236}">
              <a16:creationId xmlns:a16="http://schemas.microsoft.com/office/drawing/2014/main" id="{5894DD38-BA80-4D71-9D3D-DD84B5DD4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4" name="Picture 3" descr="StoTherm Vario">
          <a:extLst>
            <a:ext uri="{FF2B5EF4-FFF2-40B4-BE49-F238E27FC236}">
              <a16:creationId xmlns:a16="http://schemas.microsoft.com/office/drawing/2014/main" id="{99FBCA48-1092-4F8D-9490-C148E93F3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5" name="Picture 3" descr="StoTherm Vario">
          <a:extLst>
            <a:ext uri="{FF2B5EF4-FFF2-40B4-BE49-F238E27FC236}">
              <a16:creationId xmlns:a16="http://schemas.microsoft.com/office/drawing/2014/main" id="{EAE94E0F-05E6-4496-B972-95D2BD957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6" name="Picture 33" descr="StoTherm Vario">
          <a:extLst>
            <a:ext uri="{FF2B5EF4-FFF2-40B4-BE49-F238E27FC236}">
              <a16:creationId xmlns:a16="http://schemas.microsoft.com/office/drawing/2014/main" id="{0B10D988-2C9B-446E-A656-8BDCC9344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7" name="Picture 3" descr="StoTherm Vario">
          <a:extLst>
            <a:ext uri="{FF2B5EF4-FFF2-40B4-BE49-F238E27FC236}">
              <a16:creationId xmlns:a16="http://schemas.microsoft.com/office/drawing/2014/main" id="{FBFDE778-C7C7-4B0E-A03B-6883FE9B0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8" name="Picture 3" descr="StoTherm Vario">
          <a:extLst>
            <a:ext uri="{FF2B5EF4-FFF2-40B4-BE49-F238E27FC236}">
              <a16:creationId xmlns:a16="http://schemas.microsoft.com/office/drawing/2014/main" id="{BFFB5C96-64E0-4BD7-B369-C2484D49A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599" name="Picture 3" descr="StoTherm Vario">
          <a:extLst>
            <a:ext uri="{FF2B5EF4-FFF2-40B4-BE49-F238E27FC236}">
              <a16:creationId xmlns:a16="http://schemas.microsoft.com/office/drawing/2014/main" id="{1557174D-9D26-4E07-922C-8354213EB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19075"/>
    <xdr:pic>
      <xdr:nvPicPr>
        <xdr:cNvPr id="600" name="Picture 3" descr="StoTherm Vario">
          <a:extLst>
            <a:ext uri="{FF2B5EF4-FFF2-40B4-BE49-F238E27FC236}">
              <a16:creationId xmlns:a16="http://schemas.microsoft.com/office/drawing/2014/main" id="{181910FB-E5C6-4D58-96D8-1C783387F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01" name="Picture 38" descr="StoTherm Vario">
          <a:extLst>
            <a:ext uri="{FF2B5EF4-FFF2-40B4-BE49-F238E27FC236}">
              <a16:creationId xmlns:a16="http://schemas.microsoft.com/office/drawing/2014/main" id="{1175283C-3401-4F89-A87F-89D1C43A8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02" name="Picture 39" descr="StoTherm Vario">
          <a:extLst>
            <a:ext uri="{FF2B5EF4-FFF2-40B4-BE49-F238E27FC236}">
              <a16:creationId xmlns:a16="http://schemas.microsoft.com/office/drawing/2014/main" id="{5D7C142C-BD81-41DF-A440-02F365132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03" name="Picture 3" descr="StoTherm Vario">
          <a:extLst>
            <a:ext uri="{FF2B5EF4-FFF2-40B4-BE49-F238E27FC236}">
              <a16:creationId xmlns:a16="http://schemas.microsoft.com/office/drawing/2014/main" id="{565964D7-9AC8-4BA8-8D6F-FC87FFFFF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04" name="Picture 3" descr="StoTherm Vario">
          <a:extLst>
            <a:ext uri="{FF2B5EF4-FFF2-40B4-BE49-F238E27FC236}">
              <a16:creationId xmlns:a16="http://schemas.microsoft.com/office/drawing/2014/main" id="{043CF73A-FD25-4988-85F1-FF7F7CB7E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05" name="Picture 3" descr="StoTherm Vario">
          <a:extLst>
            <a:ext uri="{FF2B5EF4-FFF2-40B4-BE49-F238E27FC236}">
              <a16:creationId xmlns:a16="http://schemas.microsoft.com/office/drawing/2014/main" id="{1128B8D8-7DA2-4A8B-BEE4-B72D1E0D5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06" name="Picture 43" descr="StoTherm Vario">
          <a:extLst>
            <a:ext uri="{FF2B5EF4-FFF2-40B4-BE49-F238E27FC236}">
              <a16:creationId xmlns:a16="http://schemas.microsoft.com/office/drawing/2014/main" id="{6F4D3A45-A3D7-43FC-A562-E01952056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07" name="Picture 44" descr="StoTherm Vario">
          <a:extLst>
            <a:ext uri="{FF2B5EF4-FFF2-40B4-BE49-F238E27FC236}">
              <a16:creationId xmlns:a16="http://schemas.microsoft.com/office/drawing/2014/main" id="{20AF62F4-05DD-4568-A9C9-6C7C54DFF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08" name="Picture 45" descr="StoTherm Vario">
          <a:extLst>
            <a:ext uri="{FF2B5EF4-FFF2-40B4-BE49-F238E27FC236}">
              <a16:creationId xmlns:a16="http://schemas.microsoft.com/office/drawing/2014/main" id="{1C859BB4-0C17-41D4-973A-BB5532F7B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09" name="Picture 46" descr="StoTherm Vario">
          <a:extLst>
            <a:ext uri="{FF2B5EF4-FFF2-40B4-BE49-F238E27FC236}">
              <a16:creationId xmlns:a16="http://schemas.microsoft.com/office/drawing/2014/main" id="{9E57994B-202A-4408-8270-478CA2707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10" name="Picture 47" descr="StoTherm Vario">
          <a:extLst>
            <a:ext uri="{FF2B5EF4-FFF2-40B4-BE49-F238E27FC236}">
              <a16:creationId xmlns:a16="http://schemas.microsoft.com/office/drawing/2014/main" id="{54F5C4E4-3A69-473F-A5C6-FBE0DE02F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772</xdr:row>
      <xdr:rowOff>0</xdr:rowOff>
    </xdr:from>
    <xdr:ext cx="0" cy="200025"/>
    <xdr:pic>
      <xdr:nvPicPr>
        <xdr:cNvPr id="611" name="Picture 48" descr="StoTherm Vario">
          <a:extLst>
            <a:ext uri="{FF2B5EF4-FFF2-40B4-BE49-F238E27FC236}">
              <a16:creationId xmlns:a16="http://schemas.microsoft.com/office/drawing/2014/main" id="{29A30645-7BFF-4FA5-A5BD-2D44302F2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12" name="Picture 2" descr="StoTherm Vario">
          <a:extLst>
            <a:ext uri="{FF2B5EF4-FFF2-40B4-BE49-F238E27FC236}">
              <a16:creationId xmlns:a16="http://schemas.microsoft.com/office/drawing/2014/main" id="{C30A5FD9-91C6-4DAB-8041-D2D756905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13" name="Picture 3" descr="StoTherm Vario">
          <a:extLst>
            <a:ext uri="{FF2B5EF4-FFF2-40B4-BE49-F238E27FC236}">
              <a16:creationId xmlns:a16="http://schemas.microsoft.com/office/drawing/2014/main" id="{C2A52301-0BB9-42C3-882F-58C252D34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14" name="Picture 9" descr="StoTherm Vario">
          <a:extLst>
            <a:ext uri="{FF2B5EF4-FFF2-40B4-BE49-F238E27FC236}">
              <a16:creationId xmlns:a16="http://schemas.microsoft.com/office/drawing/2014/main" id="{B8D5766B-0A57-4A75-935A-F6E257287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19075"/>
    <xdr:pic>
      <xdr:nvPicPr>
        <xdr:cNvPr id="615" name="Picture 3" descr="StoTherm Vario">
          <a:extLst>
            <a:ext uri="{FF2B5EF4-FFF2-40B4-BE49-F238E27FC236}">
              <a16:creationId xmlns:a16="http://schemas.microsoft.com/office/drawing/2014/main" id="{48003C57-F359-4997-B0AF-6CAA1C33F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16" name="Picture 11" descr="StoTherm Vario">
          <a:extLst>
            <a:ext uri="{FF2B5EF4-FFF2-40B4-BE49-F238E27FC236}">
              <a16:creationId xmlns:a16="http://schemas.microsoft.com/office/drawing/2014/main" id="{9D12FF8D-5348-4DA5-9EBF-D467E1B37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17" name="Picture 3" descr="StoTherm Vario">
          <a:extLst>
            <a:ext uri="{FF2B5EF4-FFF2-40B4-BE49-F238E27FC236}">
              <a16:creationId xmlns:a16="http://schemas.microsoft.com/office/drawing/2014/main" id="{60DBBA7D-B730-46EF-8E80-94EDF47DA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18" name="Picture 3" descr="StoTherm Vario">
          <a:extLst>
            <a:ext uri="{FF2B5EF4-FFF2-40B4-BE49-F238E27FC236}">
              <a16:creationId xmlns:a16="http://schemas.microsoft.com/office/drawing/2014/main" id="{A0EF09A3-06B8-4E42-B708-7224C88C9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19075"/>
    <xdr:pic>
      <xdr:nvPicPr>
        <xdr:cNvPr id="619" name="Picture 3" descr="StoTherm Vario">
          <a:extLst>
            <a:ext uri="{FF2B5EF4-FFF2-40B4-BE49-F238E27FC236}">
              <a16:creationId xmlns:a16="http://schemas.microsoft.com/office/drawing/2014/main" id="{B1ABF73B-B304-4E53-8A4F-BBD025155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20" name="Picture 15" descr="StoTherm Vario">
          <a:extLst>
            <a:ext uri="{FF2B5EF4-FFF2-40B4-BE49-F238E27FC236}">
              <a16:creationId xmlns:a16="http://schemas.microsoft.com/office/drawing/2014/main" id="{E5A71BD3-3A25-4BB3-8E9A-B0736B480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21" name="Picture 3" descr="StoTherm Vario">
          <a:extLst>
            <a:ext uri="{FF2B5EF4-FFF2-40B4-BE49-F238E27FC236}">
              <a16:creationId xmlns:a16="http://schemas.microsoft.com/office/drawing/2014/main" id="{FE193472-98DC-4529-959A-10956BEBC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22" name="Picture 3" descr="StoTherm Vario">
          <a:extLst>
            <a:ext uri="{FF2B5EF4-FFF2-40B4-BE49-F238E27FC236}">
              <a16:creationId xmlns:a16="http://schemas.microsoft.com/office/drawing/2014/main" id="{DBB9E374-14F3-429A-B1CA-FEC448537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23" name="Picture 3" descr="StoTherm Vario">
          <a:extLst>
            <a:ext uri="{FF2B5EF4-FFF2-40B4-BE49-F238E27FC236}">
              <a16:creationId xmlns:a16="http://schemas.microsoft.com/office/drawing/2014/main" id="{181DBAF3-24F2-470C-97D5-55C28C521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24" name="Picture 3" descr="StoTherm Vario">
          <a:extLst>
            <a:ext uri="{FF2B5EF4-FFF2-40B4-BE49-F238E27FC236}">
              <a16:creationId xmlns:a16="http://schemas.microsoft.com/office/drawing/2014/main" id="{632FBD2A-5A7C-4C45-AD57-E9A2664C0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25" name="Picture 3" descr="StoTherm Vario">
          <a:extLst>
            <a:ext uri="{FF2B5EF4-FFF2-40B4-BE49-F238E27FC236}">
              <a16:creationId xmlns:a16="http://schemas.microsoft.com/office/drawing/2014/main" id="{125E01C1-8DF9-4A70-B549-82251E889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26" name="Picture 3" descr="StoTherm Vario">
          <a:extLst>
            <a:ext uri="{FF2B5EF4-FFF2-40B4-BE49-F238E27FC236}">
              <a16:creationId xmlns:a16="http://schemas.microsoft.com/office/drawing/2014/main" id="{4355F26E-AAEB-4D87-86D8-CEF27057C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19075"/>
    <xdr:pic>
      <xdr:nvPicPr>
        <xdr:cNvPr id="627" name="Picture 3" descr="StoTherm Vario">
          <a:extLst>
            <a:ext uri="{FF2B5EF4-FFF2-40B4-BE49-F238E27FC236}">
              <a16:creationId xmlns:a16="http://schemas.microsoft.com/office/drawing/2014/main" id="{A4AA8AD3-F5A4-432C-B088-54DA7AB08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28" name="Picture 23" descr="StoTherm Vario">
          <a:extLst>
            <a:ext uri="{FF2B5EF4-FFF2-40B4-BE49-F238E27FC236}">
              <a16:creationId xmlns:a16="http://schemas.microsoft.com/office/drawing/2014/main" id="{36CFE382-837C-449F-8201-7A67537CF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29" name="Picture 3" descr="StoTherm Vario">
          <a:extLst>
            <a:ext uri="{FF2B5EF4-FFF2-40B4-BE49-F238E27FC236}">
              <a16:creationId xmlns:a16="http://schemas.microsoft.com/office/drawing/2014/main" id="{EE39E818-B1B3-418D-A4A9-3C35923E2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0" name="Picture 3" descr="StoTherm Vario">
          <a:extLst>
            <a:ext uri="{FF2B5EF4-FFF2-40B4-BE49-F238E27FC236}">
              <a16:creationId xmlns:a16="http://schemas.microsoft.com/office/drawing/2014/main" id="{D6842181-6A14-4013-BE2D-9F0F95131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1" name="Picture 3" descr="StoTherm Vario">
          <a:extLst>
            <a:ext uri="{FF2B5EF4-FFF2-40B4-BE49-F238E27FC236}">
              <a16:creationId xmlns:a16="http://schemas.microsoft.com/office/drawing/2014/main" id="{231B5024-577B-4D37-B681-F94F0C40A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2" name="Picture 3" descr="StoTherm Vario">
          <a:extLst>
            <a:ext uri="{FF2B5EF4-FFF2-40B4-BE49-F238E27FC236}">
              <a16:creationId xmlns:a16="http://schemas.microsoft.com/office/drawing/2014/main" id="{699C83CB-8190-4BDA-83EB-A710EF07D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3" name="Picture 28" descr="StoTherm Vario">
          <a:extLst>
            <a:ext uri="{FF2B5EF4-FFF2-40B4-BE49-F238E27FC236}">
              <a16:creationId xmlns:a16="http://schemas.microsoft.com/office/drawing/2014/main" id="{4CC57908-ED1D-4B8B-9985-CA777D018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4" name="Picture 3" descr="StoTherm Vario">
          <a:extLst>
            <a:ext uri="{FF2B5EF4-FFF2-40B4-BE49-F238E27FC236}">
              <a16:creationId xmlns:a16="http://schemas.microsoft.com/office/drawing/2014/main" id="{7AB24755-AC13-44EA-9301-08820A0F8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5" name="Picture 3" descr="StoTherm Vario">
          <a:extLst>
            <a:ext uri="{FF2B5EF4-FFF2-40B4-BE49-F238E27FC236}">
              <a16:creationId xmlns:a16="http://schemas.microsoft.com/office/drawing/2014/main" id="{D3F750EB-657D-4204-A4DD-186389488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6" name="Picture 3" descr="StoTherm Vario">
          <a:extLst>
            <a:ext uri="{FF2B5EF4-FFF2-40B4-BE49-F238E27FC236}">
              <a16:creationId xmlns:a16="http://schemas.microsoft.com/office/drawing/2014/main" id="{FC58E63A-EBF1-46AE-81D9-8137C7958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7" name="Picture 3" descr="StoTherm Vario">
          <a:extLst>
            <a:ext uri="{FF2B5EF4-FFF2-40B4-BE49-F238E27FC236}">
              <a16:creationId xmlns:a16="http://schemas.microsoft.com/office/drawing/2014/main" id="{EB8F5C53-1B7F-49CA-877D-E33AA7C63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8" name="Picture 33" descr="StoTherm Vario">
          <a:extLst>
            <a:ext uri="{FF2B5EF4-FFF2-40B4-BE49-F238E27FC236}">
              <a16:creationId xmlns:a16="http://schemas.microsoft.com/office/drawing/2014/main" id="{6943C48B-BBEE-4E4B-9809-5635DC885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39" name="Picture 3" descr="StoTherm Vario">
          <a:extLst>
            <a:ext uri="{FF2B5EF4-FFF2-40B4-BE49-F238E27FC236}">
              <a16:creationId xmlns:a16="http://schemas.microsoft.com/office/drawing/2014/main" id="{248C84BD-43F6-45DA-A3F6-90FD6E658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40" name="Picture 3" descr="StoTherm Vario">
          <a:extLst>
            <a:ext uri="{FF2B5EF4-FFF2-40B4-BE49-F238E27FC236}">
              <a16:creationId xmlns:a16="http://schemas.microsoft.com/office/drawing/2014/main" id="{6D6C139D-B88D-4DA5-8D5F-A9BD4C268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41" name="Picture 3" descr="StoTherm Vario">
          <a:extLst>
            <a:ext uri="{FF2B5EF4-FFF2-40B4-BE49-F238E27FC236}">
              <a16:creationId xmlns:a16="http://schemas.microsoft.com/office/drawing/2014/main" id="{5D4E440B-A234-4ED8-AEAD-7F47CA09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19075"/>
    <xdr:pic>
      <xdr:nvPicPr>
        <xdr:cNvPr id="642" name="Picture 3" descr="StoTherm Vario">
          <a:extLst>
            <a:ext uri="{FF2B5EF4-FFF2-40B4-BE49-F238E27FC236}">
              <a16:creationId xmlns:a16="http://schemas.microsoft.com/office/drawing/2014/main" id="{01C20074-EAB3-4F46-8DD4-12464AD4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43" name="Picture 38" descr="StoTherm Vario">
          <a:extLst>
            <a:ext uri="{FF2B5EF4-FFF2-40B4-BE49-F238E27FC236}">
              <a16:creationId xmlns:a16="http://schemas.microsoft.com/office/drawing/2014/main" id="{4A36F91D-2094-4FAB-9417-6D413664F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44" name="Picture 39" descr="StoTherm Vario">
          <a:extLst>
            <a:ext uri="{FF2B5EF4-FFF2-40B4-BE49-F238E27FC236}">
              <a16:creationId xmlns:a16="http://schemas.microsoft.com/office/drawing/2014/main" id="{8DEC5633-0CDC-47EA-A372-7F3D41701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45" name="Picture 3" descr="StoTherm Vario">
          <a:extLst>
            <a:ext uri="{FF2B5EF4-FFF2-40B4-BE49-F238E27FC236}">
              <a16:creationId xmlns:a16="http://schemas.microsoft.com/office/drawing/2014/main" id="{079D1E95-2033-4467-B06C-CFD325F58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46" name="Picture 3" descr="StoTherm Vario">
          <a:extLst>
            <a:ext uri="{FF2B5EF4-FFF2-40B4-BE49-F238E27FC236}">
              <a16:creationId xmlns:a16="http://schemas.microsoft.com/office/drawing/2014/main" id="{CCFC1AEE-0EA8-45CE-9FA1-CB1A99916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47" name="Picture 3" descr="StoTherm Vario">
          <a:extLst>
            <a:ext uri="{FF2B5EF4-FFF2-40B4-BE49-F238E27FC236}">
              <a16:creationId xmlns:a16="http://schemas.microsoft.com/office/drawing/2014/main" id="{341B2E13-8F87-4EB7-8C5E-889BFEC89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48" name="Picture 43" descr="StoTherm Vario">
          <a:extLst>
            <a:ext uri="{FF2B5EF4-FFF2-40B4-BE49-F238E27FC236}">
              <a16:creationId xmlns:a16="http://schemas.microsoft.com/office/drawing/2014/main" id="{544A5996-7B3D-43C6-AB98-4C4FB46FC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49" name="Picture 44" descr="StoTherm Vario">
          <a:extLst>
            <a:ext uri="{FF2B5EF4-FFF2-40B4-BE49-F238E27FC236}">
              <a16:creationId xmlns:a16="http://schemas.microsoft.com/office/drawing/2014/main" id="{226998B6-2467-42F2-A6C7-C5FD6EC0E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50" name="Picture 45" descr="StoTherm Vario">
          <a:extLst>
            <a:ext uri="{FF2B5EF4-FFF2-40B4-BE49-F238E27FC236}">
              <a16:creationId xmlns:a16="http://schemas.microsoft.com/office/drawing/2014/main" id="{58176912-51E8-4A90-8974-877B2744C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51" name="Picture 46" descr="StoTherm Vario">
          <a:extLst>
            <a:ext uri="{FF2B5EF4-FFF2-40B4-BE49-F238E27FC236}">
              <a16:creationId xmlns:a16="http://schemas.microsoft.com/office/drawing/2014/main" id="{10A036F9-3C53-4ABB-9EC2-535345E4C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52" name="Picture 47" descr="StoTherm Vario">
          <a:extLst>
            <a:ext uri="{FF2B5EF4-FFF2-40B4-BE49-F238E27FC236}">
              <a16:creationId xmlns:a16="http://schemas.microsoft.com/office/drawing/2014/main" id="{EDF9D9E1-EC07-4429-B794-71E0E5509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770</xdr:row>
      <xdr:rowOff>0</xdr:rowOff>
    </xdr:from>
    <xdr:ext cx="0" cy="200025"/>
    <xdr:pic>
      <xdr:nvPicPr>
        <xdr:cNvPr id="653" name="Picture 48" descr="StoTherm Vario">
          <a:extLst>
            <a:ext uri="{FF2B5EF4-FFF2-40B4-BE49-F238E27FC236}">
              <a16:creationId xmlns:a16="http://schemas.microsoft.com/office/drawing/2014/main" id="{C19687C1-A531-4ABF-8ACB-B26F5D642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54" name="Picture 2" descr="StoTherm Vario">
          <a:extLst>
            <a:ext uri="{FF2B5EF4-FFF2-40B4-BE49-F238E27FC236}">
              <a16:creationId xmlns:a16="http://schemas.microsoft.com/office/drawing/2014/main" id="{E3B30D3A-6C1E-4D61-A089-EE69FCC26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55" name="Picture 3" descr="StoTherm Vario">
          <a:extLst>
            <a:ext uri="{FF2B5EF4-FFF2-40B4-BE49-F238E27FC236}">
              <a16:creationId xmlns:a16="http://schemas.microsoft.com/office/drawing/2014/main" id="{EEE6E7C4-A9B0-4F0E-92B6-090BB2B79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56" name="Picture 9" descr="StoTherm Vario">
          <a:extLst>
            <a:ext uri="{FF2B5EF4-FFF2-40B4-BE49-F238E27FC236}">
              <a16:creationId xmlns:a16="http://schemas.microsoft.com/office/drawing/2014/main" id="{45192EE9-195D-4B69-9B12-0693FCA9F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19075"/>
    <xdr:pic>
      <xdr:nvPicPr>
        <xdr:cNvPr id="657" name="Picture 3" descr="StoTherm Vario">
          <a:extLst>
            <a:ext uri="{FF2B5EF4-FFF2-40B4-BE49-F238E27FC236}">
              <a16:creationId xmlns:a16="http://schemas.microsoft.com/office/drawing/2014/main" id="{5F123F02-5BC4-4CCF-B7F7-FE0F29A48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58" name="Picture 11" descr="StoTherm Vario">
          <a:extLst>
            <a:ext uri="{FF2B5EF4-FFF2-40B4-BE49-F238E27FC236}">
              <a16:creationId xmlns:a16="http://schemas.microsoft.com/office/drawing/2014/main" id="{228C8BEA-1AB8-4BA9-8DC2-0032C5BA7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59" name="Picture 3" descr="StoTherm Vario">
          <a:extLst>
            <a:ext uri="{FF2B5EF4-FFF2-40B4-BE49-F238E27FC236}">
              <a16:creationId xmlns:a16="http://schemas.microsoft.com/office/drawing/2014/main" id="{FCCDD2AC-FE39-491F-8368-AB70431D2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60" name="Picture 3" descr="StoTherm Vario">
          <a:extLst>
            <a:ext uri="{FF2B5EF4-FFF2-40B4-BE49-F238E27FC236}">
              <a16:creationId xmlns:a16="http://schemas.microsoft.com/office/drawing/2014/main" id="{6C05EC23-DB2E-45E0-AA56-F4212B819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19075"/>
    <xdr:pic>
      <xdr:nvPicPr>
        <xdr:cNvPr id="661" name="Picture 3" descr="StoTherm Vario">
          <a:extLst>
            <a:ext uri="{FF2B5EF4-FFF2-40B4-BE49-F238E27FC236}">
              <a16:creationId xmlns:a16="http://schemas.microsoft.com/office/drawing/2014/main" id="{FED9C41C-9B64-4454-AE89-8A15151DB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62" name="Picture 15" descr="StoTherm Vario">
          <a:extLst>
            <a:ext uri="{FF2B5EF4-FFF2-40B4-BE49-F238E27FC236}">
              <a16:creationId xmlns:a16="http://schemas.microsoft.com/office/drawing/2014/main" id="{0A81586B-C306-4030-93C0-A81F1367E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63" name="Picture 3" descr="StoTherm Vario">
          <a:extLst>
            <a:ext uri="{FF2B5EF4-FFF2-40B4-BE49-F238E27FC236}">
              <a16:creationId xmlns:a16="http://schemas.microsoft.com/office/drawing/2014/main" id="{0FB396F5-D0B4-40E4-8A6A-CFFA7DA46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64" name="Picture 3" descr="StoTherm Vario">
          <a:extLst>
            <a:ext uri="{FF2B5EF4-FFF2-40B4-BE49-F238E27FC236}">
              <a16:creationId xmlns:a16="http://schemas.microsoft.com/office/drawing/2014/main" id="{3A5F0020-7497-45EC-B2E2-5F6EF136C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65" name="Picture 3" descr="StoTherm Vario">
          <a:extLst>
            <a:ext uri="{FF2B5EF4-FFF2-40B4-BE49-F238E27FC236}">
              <a16:creationId xmlns:a16="http://schemas.microsoft.com/office/drawing/2014/main" id="{A2F8E17D-BAED-4DF9-9A08-27236A734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66" name="Picture 3" descr="StoTherm Vario">
          <a:extLst>
            <a:ext uri="{FF2B5EF4-FFF2-40B4-BE49-F238E27FC236}">
              <a16:creationId xmlns:a16="http://schemas.microsoft.com/office/drawing/2014/main" id="{CD425F6A-F762-42D9-94F1-F821F2C07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67" name="Picture 3" descr="StoTherm Vario">
          <a:extLst>
            <a:ext uri="{FF2B5EF4-FFF2-40B4-BE49-F238E27FC236}">
              <a16:creationId xmlns:a16="http://schemas.microsoft.com/office/drawing/2014/main" id="{15C6592C-3334-4B83-BB9C-2EB30F676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68" name="Picture 3" descr="StoTherm Vario">
          <a:extLst>
            <a:ext uri="{FF2B5EF4-FFF2-40B4-BE49-F238E27FC236}">
              <a16:creationId xmlns:a16="http://schemas.microsoft.com/office/drawing/2014/main" id="{141932E5-4B27-4416-BA1B-38FF3270B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19075"/>
    <xdr:pic>
      <xdr:nvPicPr>
        <xdr:cNvPr id="669" name="Picture 3" descr="StoTherm Vario">
          <a:extLst>
            <a:ext uri="{FF2B5EF4-FFF2-40B4-BE49-F238E27FC236}">
              <a16:creationId xmlns:a16="http://schemas.microsoft.com/office/drawing/2014/main" id="{455D4C6C-2881-4644-996E-22451F507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0" name="Picture 23" descr="StoTherm Vario">
          <a:extLst>
            <a:ext uri="{FF2B5EF4-FFF2-40B4-BE49-F238E27FC236}">
              <a16:creationId xmlns:a16="http://schemas.microsoft.com/office/drawing/2014/main" id="{CAAAC11C-D0D7-4DC3-B078-031953D52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1" name="Picture 3" descr="StoTherm Vario">
          <a:extLst>
            <a:ext uri="{FF2B5EF4-FFF2-40B4-BE49-F238E27FC236}">
              <a16:creationId xmlns:a16="http://schemas.microsoft.com/office/drawing/2014/main" id="{4AE5FE1D-4FB1-42C8-9440-5E2F4992E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2" name="Picture 3" descr="StoTherm Vario">
          <a:extLst>
            <a:ext uri="{FF2B5EF4-FFF2-40B4-BE49-F238E27FC236}">
              <a16:creationId xmlns:a16="http://schemas.microsoft.com/office/drawing/2014/main" id="{FE02263F-98FB-4705-82EE-C3AD3E722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3" name="Picture 3" descr="StoTherm Vario">
          <a:extLst>
            <a:ext uri="{FF2B5EF4-FFF2-40B4-BE49-F238E27FC236}">
              <a16:creationId xmlns:a16="http://schemas.microsoft.com/office/drawing/2014/main" id="{60FCBF3C-4A63-425D-9F42-0531C54B9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4" name="Picture 3" descr="StoTherm Vario">
          <a:extLst>
            <a:ext uri="{FF2B5EF4-FFF2-40B4-BE49-F238E27FC236}">
              <a16:creationId xmlns:a16="http://schemas.microsoft.com/office/drawing/2014/main" id="{AAD5F584-E7E5-408C-A06E-00B385B33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5" name="Picture 28" descr="StoTherm Vario">
          <a:extLst>
            <a:ext uri="{FF2B5EF4-FFF2-40B4-BE49-F238E27FC236}">
              <a16:creationId xmlns:a16="http://schemas.microsoft.com/office/drawing/2014/main" id="{850BFDDA-389E-416A-BD7C-3D0ADC808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6" name="Picture 3" descr="StoTherm Vario">
          <a:extLst>
            <a:ext uri="{FF2B5EF4-FFF2-40B4-BE49-F238E27FC236}">
              <a16:creationId xmlns:a16="http://schemas.microsoft.com/office/drawing/2014/main" id="{1CF517F3-57A8-4E87-96B3-6C5568949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7" name="Picture 3" descr="StoTherm Vario">
          <a:extLst>
            <a:ext uri="{FF2B5EF4-FFF2-40B4-BE49-F238E27FC236}">
              <a16:creationId xmlns:a16="http://schemas.microsoft.com/office/drawing/2014/main" id="{95508FB5-2DE0-4220-984E-35E35467B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8" name="Picture 3" descr="StoTherm Vario">
          <a:extLst>
            <a:ext uri="{FF2B5EF4-FFF2-40B4-BE49-F238E27FC236}">
              <a16:creationId xmlns:a16="http://schemas.microsoft.com/office/drawing/2014/main" id="{742B7B97-F0A5-4667-AE37-ACC5CB6E8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79" name="Picture 3" descr="StoTherm Vario">
          <a:extLst>
            <a:ext uri="{FF2B5EF4-FFF2-40B4-BE49-F238E27FC236}">
              <a16:creationId xmlns:a16="http://schemas.microsoft.com/office/drawing/2014/main" id="{EFBA0C75-4B2E-429B-AF03-33052386F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80" name="Picture 33" descr="StoTherm Vario">
          <a:extLst>
            <a:ext uri="{FF2B5EF4-FFF2-40B4-BE49-F238E27FC236}">
              <a16:creationId xmlns:a16="http://schemas.microsoft.com/office/drawing/2014/main" id="{EA2206F0-90ED-468F-83D1-86AE230C4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81" name="Picture 3" descr="StoTherm Vario">
          <a:extLst>
            <a:ext uri="{FF2B5EF4-FFF2-40B4-BE49-F238E27FC236}">
              <a16:creationId xmlns:a16="http://schemas.microsoft.com/office/drawing/2014/main" id="{F4884292-1314-47F0-A3D6-16E402044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82" name="Picture 3" descr="StoTherm Vario">
          <a:extLst>
            <a:ext uri="{FF2B5EF4-FFF2-40B4-BE49-F238E27FC236}">
              <a16:creationId xmlns:a16="http://schemas.microsoft.com/office/drawing/2014/main" id="{EF58C213-0E2C-4B75-8DB0-D337361B7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83" name="Picture 3" descr="StoTherm Vario">
          <a:extLst>
            <a:ext uri="{FF2B5EF4-FFF2-40B4-BE49-F238E27FC236}">
              <a16:creationId xmlns:a16="http://schemas.microsoft.com/office/drawing/2014/main" id="{4122B2E1-E939-4CCC-8B5E-9DD7EA8B1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19075"/>
    <xdr:pic>
      <xdr:nvPicPr>
        <xdr:cNvPr id="684" name="Picture 3" descr="StoTherm Vario">
          <a:extLst>
            <a:ext uri="{FF2B5EF4-FFF2-40B4-BE49-F238E27FC236}">
              <a16:creationId xmlns:a16="http://schemas.microsoft.com/office/drawing/2014/main" id="{F443DDC3-3963-48A8-A3CC-D37B6D25A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85" name="Picture 38" descr="StoTherm Vario">
          <a:extLst>
            <a:ext uri="{FF2B5EF4-FFF2-40B4-BE49-F238E27FC236}">
              <a16:creationId xmlns:a16="http://schemas.microsoft.com/office/drawing/2014/main" id="{95CCE2B9-747F-4CD4-8513-B6BDB1A0F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86" name="Picture 39" descr="StoTherm Vario">
          <a:extLst>
            <a:ext uri="{FF2B5EF4-FFF2-40B4-BE49-F238E27FC236}">
              <a16:creationId xmlns:a16="http://schemas.microsoft.com/office/drawing/2014/main" id="{904424DF-3F42-499F-A021-5B3EDAB9B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87" name="Picture 3" descr="StoTherm Vario">
          <a:extLst>
            <a:ext uri="{FF2B5EF4-FFF2-40B4-BE49-F238E27FC236}">
              <a16:creationId xmlns:a16="http://schemas.microsoft.com/office/drawing/2014/main" id="{97AAC93C-EAEA-46E9-BDC7-A129BA6DC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88" name="Picture 3" descr="StoTherm Vario">
          <a:extLst>
            <a:ext uri="{FF2B5EF4-FFF2-40B4-BE49-F238E27FC236}">
              <a16:creationId xmlns:a16="http://schemas.microsoft.com/office/drawing/2014/main" id="{15CB69E4-A2E1-4362-9A39-62787D397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89" name="Picture 3" descr="StoTherm Vario">
          <a:extLst>
            <a:ext uri="{FF2B5EF4-FFF2-40B4-BE49-F238E27FC236}">
              <a16:creationId xmlns:a16="http://schemas.microsoft.com/office/drawing/2014/main" id="{C8BCD467-AD95-45E6-B52E-79C3D402B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90" name="Picture 43" descr="StoTherm Vario">
          <a:extLst>
            <a:ext uri="{FF2B5EF4-FFF2-40B4-BE49-F238E27FC236}">
              <a16:creationId xmlns:a16="http://schemas.microsoft.com/office/drawing/2014/main" id="{93805B8D-D5C5-4F7E-A19C-F3B60ABEC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91" name="Picture 44" descr="StoTherm Vario">
          <a:extLst>
            <a:ext uri="{FF2B5EF4-FFF2-40B4-BE49-F238E27FC236}">
              <a16:creationId xmlns:a16="http://schemas.microsoft.com/office/drawing/2014/main" id="{CDE349D5-8421-4BDC-B375-2C03168B6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92" name="Picture 45" descr="StoTherm Vario">
          <a:extLst>
            <a:ext uri="{FF2B5EF4-FFF2-40B4-BE49-F238E27FC236}">
              <a16:creationId xmlns:a16="http://schemas.microsoft.com/office/drawing/2014/main" id="{E30E5218-4DCD-4D7A-BB73-7FA082260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93" name="Picture 46" descr="StoTherm Vario">
          <a:extLst>
            <a:ext uri="{FF2B5EF4-FFF2-40B4-BE49-F238E27FC236}">
              <a16:creationId xmlns:a16="http://schemas.microsoft.com/office/drawing/2014/main" id="{D0415D6D-21E9-46CB-B84A-9CCAF7F9D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94" name="Picture 47" descr="StoTherm Vario">
          <a:extLst>
            <a:ext uri="{FF2B5EF4-FFF2-40B4-BE49-F238E27FC236}">
              <a16:creationId xmlns:a16="http://schemas.microsoft.com/office/drawing/2014/main" id="{DC78418F-E4FD-4675-8CF2-8B7773861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768</xdr:row>
      <xdr:rowOff>0</xdr:rowOff>
    </xdr:from>
    <xdr:ext cx="0" cy="200025"/>
    <xdr:pic>
      <xdr:nvPicPr>
        <xdr:cNvPr id="695" name="Picture 48" descr="StoTherm Vario">
          <a:extLst>
            <a:ext uri="{FF2B5EF4-FFF2-40B4-BE49-F238E27FC236}">
              <a16:creationId xmlns:a16="http://schemas.microsoft.com/office/drawing/2014/main" id="{B634F750-09E5-4A03-8C03-A1E270378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696" name="Picture 695" descr="StoTherm Vario">
          <a:extLst>
            <a:ext uri="{FF2B5EF4-FFF2-40B4-BE49-F238E27FC236}">
              <a16:creationId xmlns:a16="http://schemas.microsoft.com/office/drawing/2014/main" id="{7AD5007F-CBD0-463C-8B61-DBB7669BE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697" name="Picture 696" descr="StoTherm Vario">
          <a:extLst>
            <a:ext uri="{FF2B5EF4-FFF2-40B4-BE49-F238E27FC236}">
              <a16:creationId xmlns:a16="http://schemas.microsoft.com/office/drawing/2014/main" id="{8CB745D5-FD40-4703-8C0D-43C8E7E62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698" name="Picture 697" descr="StoTherm Vario">
          <a:extLst>
            <a:ext uri="{FF2B5EF4-FFF2-40B4-BE49-F238E27FC236}">
              <a16:creationId xmlns:a16="http://schemas.microsoft.com/office/drawing/2014/main" id="{4715B0D1-1456-47F6-8DEB-A22E26415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98</xdr:row>
      <xdr:rowOff>0</xdr:rowOff>
    </xdr:from>
    <xdr:to>
      <xdr:col>1</xdr:col>
      <xdr:colOff>666750</xdr:colOff>
      <xdr:row>99</xdr:row>
      <xdr:rowOff>9526</xdr:rowOff>
    </xdr:to>
    <xdr:pic>
      <xdr:nvPicPr>
        <xdr:cNvPr id="699" name="Picture 3" descr="StoTherm Vario">
          <a:extLst>
            <a:ext uri="{FF2B5EF4-FFF2-40B4-BE49-F238E27FC236}">
              <a16:creationId xmlns:a16="http://schemas.microsoft.com/office/drawing/2014/main" id="{25594BED-4F33-4AE5-ADD9-0D623A475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98</xdr:row>
      <xdr:rowOff>0</xdr:rowOff>
    </xdr:from>
    <xdr:ext cx="0" cy="200025"/>
    <xdr:pic>
      <xdr:nvPicPr>
        <xdr:cNvPr id="700" name="Picture 699" descr="StoTherm Vario">
          <a:extLst>
            <a:ext uri="{FF2B5EF4-FFF2-40B4-BE49-F238E27FC236}">
              <a16:creationId xmlns:a16="http://schemas.microsoft.com/office/drawing/2014/main" id="{6B223AEA-0615-42FB-886C-E986566D8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01" name="Picture 3" descr="StoTherm Vario">
          <a:extLst>
            <a:ext uri="{FF2B5EF4-FFF2-40B4-BE49-F238E27FC236}">
              <a16:creationId xmlns:a16="http://schemas.microsoft.com/office/drawing/2014/main" id="{52EAD138-F8D2-4313-9340-86386B8D5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02" name="Picture 3" descr="StoTherm Vario">
          <a:extLst>
            <a:ext uri="{FF2B5EF4-FFF2-40B4-BE49-F238E27FC236}">
              <a16:creationId xmlns:a16="http://schemas.microsoft.com/office/drawing/2014/main" id="{1B902D80-8C13-4E57-90F0-0AF494F14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98</xdr:row>
      <xdr:rowOff>0</xdr:rowOff>
    </xdr:from>
    <xdr:to>
      <xdr:col>1</xdr:col>
      <xdr:colOff>666750</xdr:colOff>
      <xdr:row>99</xdr:row>
      <xdr:rowOff>9526</xdr:rowOff>
    </xdr:to>
    <xdr:pic>
      <xdr:nvPicPr>
        <xdr:cNvPr id="703" name="Picture 3" descr="StoTherm Vario">
          <a:extLst>
            <a:ext uri="{FF2B5EF4-FFF2-40B4-BE49-F238E27FC236}">
              <a16:creationId xmlns:a16="http://schemas.microsoft.com/office/drawing/2014/main" id="{536A8C60-4D9B-4777-BCB9-B97167A2D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98</xdr:row>
      <xdr:rowOff>0</xdr:rowOff>
    </xdr:from>
    <xdr:ext cx="0" cy="200025"/>
    <xdr:pic>
      <xdr:nvPicPr>
        <xdr:cNvPr id="704" name="Picture 703" descr="StoTherm Vario">
          <a:extLst>
            <a:ext uri="{FF2B5EF4-FFF2-40B4-BE49-F238E27FC236}">
              <a16:creationId xmlns:a16="http://schemas.microsoft.com/office/drawing/2014/main" id="{882FFE34-15D7-4C48-82D3-CBA708292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05" name="Picture 3" descr="StoTherm Vario">
          <a:extLst>
            <a:ext uri="{FF2B5EF4-FFF2-40B4-BE49-F238E27FC236}">
              <a16:creationId xmlns:a16="http://schemas.microsoft.com/office/drawing/2014/main" id="{C4A44564-465A-4A62-9CA7-8A7399352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06" name="Picture 3" descr="StoTherm Vario">
          <a:extLst>
            <a:ext uri="{FF2B5EF4-FFF2-40B4-BE49-F238E27FC236}">
              <a16:creationId xmlns:a16="http://schemas.microsoft.com/office/drawing/2014/main" id="{FC65352E-6147-48CE-8019-C0E98A480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07" name="Picture 3" descr="StoTherm Vario">
          <a:extLst>
            <a:ext uri="{FF2B5EF4-FFF2-40B4-BE49-F238E27FC236}">
              <a16:creationId xmlns:a16="http://schemas.microsoft.com/office/drawing/2014/main" id="{DC220E91-10E4-4742-9622-0ACEE8DBA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08" name="Picture 3" descr="StoTherm Vario">
          <a:extLst>
            <a:ext uri="{FF2B5EF4-FFF2-40B4-BE49-F238E27FC236}">
              <a16:creationId xmlns:a16="http://schemas.microsoft.com/office/drawing/2014/main" id="{4B2E2B2A-A678-4AF8-9049-F7F565A8D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09" name="Picture 3" descr="StoTherm Vario">
          <a:extLst>
            <a:ext uri="{FF2B5EF4-FFF2-40B4-BE49-F238E27FC236}">
              <a16:creationId xmlns:a16="http://schemas.microsoft.com/office/drawing/2014/main" id="{EE9CEA31-E356-439A-B577-3067D5FFE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10" name="Picture 3" descr="StoTherm Vario">
          <a:extLst>
            <a:ext uri="{FF2B5EF4-FFF2-40B4-BE49-F238E27FC236}">
              <a16:creationId xmlns:a16="http://schemas.microsoft.com/office/drawing/2014/main" id="{5A1DE481-AF9C-4108-9958-2AF9BF1B3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98</xdr:row>
      <xdr:rowOff>0</xdr:rowOff>
    </xdr:from>
    <xdr:to>
      <xdr:col>1</xdr:col>
      <xdr:colOff>666750</xdr:colOff>
      <xdr:row>99</xdr:row>
      <xdr:rowOff>9526</xdr:rowOff>
    </xdr:to>
    <xdr:pic>
      <xdr:nvPicPr>
        <xdr:cNvPr id="711" name="Picture 3" descr="StoTherm Vario">
          <a:extLst>
            <a:ext uri="{FF2B5EF4-FFF2-40B4-BE49-F238E27FC236}">
              <a16:creationId xmlns:a16="http://schemas.microsoft.com/office/drawing/2014/main" id="{A497168C-6542-4979-9875-9F0982DFE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98</xdr:row>
      <xdr:rowOff>0</xdr:rowOff>
    </xdr:from>
    <xdr:ext cx="0" cy="200025"/>
    <xdr:pic>
      <xdr:nvPicPr>
        <xdr:cNvPr id="712" name="Picture 711" descr="StoTherm Vario">
          <a:extLst>
            <a:ext uri="{FF2B5EF4-FFF2-40B4-BE49-F238E27FC236}">
              <a16:creationId xmlns:a16="http://schemas.microsoft.com/office/drawing/2014/main" id="{FA729B05-E374-41E8-A58B-0BD77FE61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13" name="Picture 3" descr="StoTherm Vario">
          <a:extLst>
            <a:ext uri="{FF2B5EF4-FFF2-40B4-BE49-F238E27FC236}">
              <a16:creationId xmlns:a16="http://schemas.microsoft.com/office/drawing/2014/main" id="{C3AA123F-F877-4EDD-834D-2193CE013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14" name="Picture 3" descr="StoTherm Vario">
          <a:extLst>
            <a:ext uri="{FF2B5EF4-FFF2-40B4-BE49-F238E27FC236}">
              <a16:creationId xmlns:a16="http://schemas.microsoft.com/office/drawing/2014/main" id="{EF7AB6F4-3112-447C-8AA3-51F49CADA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15" name="Picture 3" descr="StoTherm Vario">
          <a:extLst>
            <a:ext uri="{FF2B5EF4-FFF2-40B4-BE49-F238E27FC236}">
              <a16:creationId xmlns:a16="http://schemas.microsoft.com/office/drawing/2014/main" id="{188929A5-1DD4-4E0F-A540-01646A857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16" name="Picture 3" descr="StoTherm Vario">
          <a:extLst>
            <a:ext uri="{FF2B5EF4-FFF2-40B4-BE49-F238E27FC236}">
              <a16:creationId xmlns:a16="http://schemas.microsoft.com/office/drawing/2014/main" id="{3365E560-4B37-4A3B-9A20-288F7DD82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17" name="Picture 716" descr="StoTherm Vario">
          <a:extLst>
            <a:ext uri="{FF2B5EF4-FFF2-40B4-BE49-F238E27FC236}">
              <a16:creationId xmlns:a16="http://schemas.microsoft.com/office/drawing/2014/main" id="{5E746E6D-CB0C-4C70-BD4B-7527A3A64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18" name="Picture 3" descr="StoTherm Vario">
          <a:extLst>
            <a:ext uri="{FF2B5EF4-FFF2-40B4-BE49-F238E27FC236}">
              <a16:creationId xmlns:a16="http://schemas.microsoft.com/office/drawing/2014/main" id="{66935C5A-E1C9-4912-9D80-C4B755F43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19" name="Picture 3" descr="StoTherm Vario">
          <a:extLst>
            <a:ext uri="{FF2B5EF4-FFF2-40B4-BE49-F238E27FC236}">
              <a16:creationId xmlns:a16="http://schemas.microsoft.com/office/drawing/2014/main" id="{71B0AD2B-5344-4C85-8288-6C2FAD43E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20" name="Picture 3" descr="StoTherm Vario">
          <a:extLst>
            <a:ext uri="{FF2B5EF4-FFF2-40B4-BE49-F238E27FC236}">
              <a16:creationId xmlns:a16="http://schemas.microsoft.com/office/drawing/2014/main" id="{406E90BE-C807-47CA-BE22-B716BEAAB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21" name="Picture 3" descr="StoTherm Vario">
          <a:extLst>
            <a:ext uri="{FF2B5EF4-FFF2-40B4-BE49-F238E27FC236}">
              <a16:creationId xmlns:a16="http://schemas.microsoft.com/office/drawing/2014/main" id="{781F151F-8682-4DEB-844F-47E8B2526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22" name="Picture 721" descr="StoTherm Vario">
          <a:extLst>
            <a:ext uri="{FF2B5EF4-FFF2-40B4-BE49-F238E27FC236}">
              <a16:creationId xmlns:a16="http://schemas.microsoft.com/office/drawing/2014/main" id="{9255AA7C-471C-4A23-A7DF-8E91EA26D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23" name="Picture 3" descr="StoTherm Vario">
          <a:extLst>
            <a:ext uri="{FF2B5EF4-FFF2-40B4-BE49-F238E27FC236}">
              <a16:creationId xmlns:a16="http://schemas.microsoft.com/office/drawing/2014/main" id="{CA05C675-70F0-4A5A-B8F0-D127C8908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24" name="Picture 3" descr="StoTherm Vario">
          <a:extLst>
            <a:ext uri="{FF2B5EF4-FFF2-40B4-BE49-F238E27FC236}">
              <a16:creationId xmlns:a16="http://schemas.microsoft.com/office/drawing/2014/main" id="{F656433E-4C5B-47CA-8075-0196E8BF5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25" name="Picture 3" descr="StoTherm Vario">
          <a:extLst>
            <a:ext uri="{FF2B5EF4-FFF2-40B4-BE49-F238E27FC236}">
              <a16:creationId xmlns:a16="http://schemas.microsoft.com/office/drawing/2014/main" id="{AF3A1115-0679-49D9-B0A2-803116E6A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98</xdr:row>
      <xdr:rowOff>0</xdr:rowOff>
    </xdr:from>
    <xdr:to>
      <xdr:col>1</xdr:col>
      <xdr:colOff>666750</xdr:colOff>
      <xdr:row>99</xdr:row>
      <xdr:rowOff>9526</xdr:rowOff>
    </xdr:to>
    <xdr:pic>
      <xdr:nvPicPr>
        <xdr:cNvPr id="726" name="Picture 3" descr="StoTherm Vario">
          <a:extLst>
            <a:ext uri="{FF2B5EF4-FFF2-40B4-BE49-F238E27FC236}">
              <a16:creationId xmlns:a16="http://schemas.microsoft.com/office/drawing/2014/main" id="{AA6E33E2-447A-408E-9B83-C3628D2EE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98</xdr:row>
      <xdr:rowOff>0</xdr:rowOff>
    </xdr:from>
    <xdr:ext cx="0" cy="200025"/>
    <xdr:pic>
      <xdr:nvPicPr>
        <xdr:cNvPr id="727" name="Picture 726" descr="StoTherm Vario">
          <a:extLst>
            <a:ext uri="{FF2B5EF4-FFF2-40B4-BE49-F238E27FC236}">
              <a16:creationId xmlns:a16="http://schemas.microsoft.com/office/drawing/2014/main" id="{5CB4E065-C16B-4FF1-AE46-73E98129D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28" name="Picture 727" descr="StoTherm Vario">
          <a:extLst>
            <a:ext uri="{FF2B5EF4-FFF2-40B4-BE49-F238E27FC236}">
              <a16:creationId xmlns:a16="http://schemas.microsoft.com/office/drawing/2014/main" id="{8F36BE95-8516-4645-BB36-56A8C0A58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29" name="Picture 3" descr="StoTherm Vario">
          <a:extLst>
            <a:ext uri="{FF2B5EF4-FFF2-40B4-BE49-F238E27FC236}">
              <a16:creationId xmlns:a16="http://schemas.microsoft.com/office/drawing/2014/main" id="{28617286-612F-45D1-8BB0-D8E7C744E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30" name="Picture 3" descr="StoTherm Vario">
          <a:extLst>
            <a:ext uri="{FF2B5EF4-FFF2-40B4-BE49-F238E27FC236}">
              <a16:creationId xmlns:a16="http://schemas.microsoft.com/office/drawing/2014/main" id="{DBC4607F-C2B8-4017-99CC-5B6973ABC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31" name="Picture 3" descr="StoTherm Vario">
          <a:extLst>
            <a:ext uri="{FF2B5EF4-FFF2-40B4-BE49-F238E27FC236}">
              <a16:creationId xmlns:a16="http://schemas.microsoft.com/office/drawing/2014/main" id="{AB8557E0-75D2-4599-AADB-30AB10808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32" name="Picture 731" descr="StoTherm Vario">
          <a:extLst>
            <a:ext uri="{FF2B5EF4-FFF2-40B4-BE49-F238E27FC236}">
              <a16:creationId xmlns:a16="http://schemas.microsoft.com/office/drawing/2014/main" id="{7B04DF31-8E47-489A-A0BE-70978E098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33" name="Picture 732" descr="StoTherm Vario">
          <a:extLst>
            <a:ext uri="{FF2B5EF4-FFF2-40B4-BE49-F238E27FC236}">
              <a16:creationId xmlns:a16="http://schemas.microsoft.com/office/drawing/2014/main" id="{E4A3EBAE-E143-4270-95E3-94B5B59D9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34" name="Picture 733" descr="StoTherm Vario">
          <a:extLst>
            <a:ext uri="{FF2B5EF4-FFF2-40B4-BE49-F238E27FC236}">
              <a16:creationId xmlns:a16="http://schemas.microsoft.com/office/drawing/2014/main" id="{58D9E378-38F7-4102-9DC2-BD37DE343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35" name="Picture 734" descr="StoTherm Vario">
          <a:extLst>
            <a:ext uri="{FF2B5EF4-FFF2-40B4-BE49-F238E27FC236}">
              <a16:creationId xmlns:a16="http://schemas.microsoft.com/office/drawing/2014/main" id="{47DA38FF-E973-4846-93C7-6846D1E56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36" name="Picture 735" descr="StoTherm Vario">
          <a:extLst>
            <a:ext uri="{FF2B5EF4-FFF2-40B4-BE49-F238E27FC236}">
              <a16:creationId xmlns:a16="http://schemas.microsoft.com/office/drawing/2014/main" id="{88676BD4-81BD-478B-A9DE-E2F14F138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98</xdr:row>
      <xdr:rowOff>0</xdr:rowOff>
    </xdr:from>
    <xdr:ext cx="0" cy="200025"/>
    <xdr:pic>
      <xdr:nvPicPr>
        <xdr:cNvPr id="737" name="Picture 736" descr="StoTherm Vario">
          <a:extLst>
            <a:ext uri="{FF2B5EF4-FFF2-40B4-BE49-F238E27FC236}">
              <a16:creationId xmlns:a16="http://schemas.microsoft.com/office/drawing/2014/main" id="{2D6F1E21-AD78-4F15-B88A-C7A5B857B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1911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99</xdr:row>
      <xdr:rowOff>0</xdr:rowOff>
    </xdr:from>
    <xdr:ext cx="0" cy="200025"/>
    <xdr:pic>
      <xdr:nvPicPr>
        <xdr:cNvPr id="738" name="Picture 737" descr="StoTherm Vario">
          <a:extLst>
            <a:ext uri="{FF2B5EF4-FFF2-40B4-BE49-F238E27FC236}">
              <a16:creationId xmlns:a16="http://schemas.microsoft.com/office/drawing/2014/main" id="{866209E2-CE05-451C-B483-6C59F178C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81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39" name="Picture 738" descr="StoTherm Vario">
          <a:extLst>
            <a:ext uri="{FF2B5EF4-FFF2-40B4-BE49-F238E27FC236}">
              <a16:creationId xmlns:a16="http://schemas.microsoft.com/office/drawing/2014/main" id="{1FA1FB4D-AD95-4204-9DCF-1A6815B33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0" name="Picture 739" descr="StoTherm Vario">
          <a:extLst>
            <a:ext uri="{FF2B5EF4-FFF2-40B4-BE49-F238E27FC236}">
              <a16:creationId xmlns:a16="http://schemas.microsoft.com/office/drawing/2014/main" id="{EC9AE96A-F545-460F-ADD2-7E86CAFEE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1" name="Picture 740" descr="StoTherm Vario">
          <a:extLst>
            <a:ext uri="{FF2B5EF4-FFF2-40B4-BE49-F238E27FC236}">
              <a16:creationId xmlns:a16="http://schemas.microsoft.com/office/drawing/2014/main" id="{0C94E3C0-D600-4773-AB56-E11109FC1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2" name="Picture 3" descr="StoTherm Vario">
          <a:extLst>
            <a:ext uri="{FF2B5EF4-FFF2-40B4-BE49-F238E27FC236}">
              <a16:creationId xmlns:a16="http://schemas.microsoft.com/office/drawing/2014/main" id="{7CC0FB3D-7860-4F0B-84E6-4878123F0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3" name="Picture 742" descr="StoTherm Vario">
          <a:extLst>
            <a:ext uri="{FF2B5EF4-FFF2-40B4-BE49-F238E27FC236}">
              <a16:creationId xmlns:a16="http://schemas.microsoft.com/office/drawing/2014/main" id="{A3C8F660-5EC7-4866-A253-CB0D03AF6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4" name="Picture 3" descr="StoTherm Vario">
          <a:extLst>
            <a:ext uri="{FF2B5EF4-FFF2-40B4-BE49-F238E27FC236}">
              <a16:creationId xmlns:a16="http://schemas.microsoft.com/office/drawing/2014/main" id="{FAA86AAD-7477-491E-9A2C-2A584738F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5" name="Picture 3" descr="StoTherm Vario">
          <a:extLst>
            <a:ext uri="{FF2B5EF4-FFF2-40B4-BE49-F238E27FC236}">
              <a16:creationId xmlns:a16="http://schemas.microsoft.com/office/drawing/2014/main" id="{A5F96545-1665-474C-A1B7-6D5297211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6" name="Picture 3" descr="StoTherm Vario">
          <a:extLst>
            <a:ext uri="{FF2B5EF4-FFF2-40B4-BE49-F238E27FC236}">
              <a16:creationId xmlns:a16="http://schemas.microsoft.com/office/drawing/2014/main" id="{77C6DD40-388B-4085-AFCA-F53554D15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7" name="Picture 746" descr="StoTherm Vario">
          <a:extLst>
            <a:ext uri="{FF2B5EF4-FFF2-40B4-BE49-F238E27FC236}">
              <a16:creationId xmlns:a16="http://schemas.microsoft.com/office/drawing/2014/main" id="{083028FE-9943-4449-A298-BE6B058F8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8" name="Picture 3" descr="StoTherm Vario">
          <a:extLst>
            <a:ext uri="{FF2B5EF4-FFF2-40B4-BE49-F238E27FC236}">
              <a16:creationId xmlns:a16="http://schemas.microsoft.com/office/drawing/2014/main" id="{E99FBAB4-977A-4F54-BF94-DF92ACCBD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49" name="Picture 3" descr="StoTherm Vario">
          <a:extLst>
            <a:ext uri="{FF2B5EF4-FFF2-40B4-BE49-F238E27FC236}">
              <a16:creationId xmlns:a16="http://schemas.microsoft.com/office/drawing/2014/main" id="{7AAA1751-419F-4471-BCC5-4CC2474B9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0" name="Picture 3" descr="StoTherm Vario">
          <a:extLst>
            <a:ext uri="{FF2B5EF4-FFF2-40B4-BE49-F238E27FC236}">
              <a16:creationId xmlns:a16="http://schemas.microsoft.com/office/drawing/2014/main" id="{B4AE239C-333F-4A9F-996B-3B565D1BA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1" name="Picture 3" descr="StoTherm Vario">
          <a:extLst>
            <a:ext uri="{FF2B5EF4-FFF2-40B4-BE49-F238E27FC236}">
              <a16:creationId xmlns:a16="http://schemas.microsoft.com/office/drawing/2014/main" id="{C3A4568B-D4B4-49F7-AC5A-CABDB7F99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2" name="Picture 3" descr="StoTherm Vario">
          <a:extLst>
            <a:ext uri="{FF2B5EF4-FFF2-40B4-BE49-F238E27FC236}">
              <a16:creationId xmlns:a16="http://schemas.microsoft.com/office/drawing/2014/main" id="{BF50F961-A3D4-4572-9D53-31401BD6F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3" name="Picture 3" descr="StoTherm Vario">
          <a:extLst>
            <a:ext uri="{FF2B5EF4-FFF2-40B4-BE49-F238E27FC236}">
              <a16:creationId xmlns:a16="http://schemas.microsoft.com/office/drawing/2014/main" id="{892C4B76-ADC7-4277-9FC1-21E63807A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4" name="Picture 3" descr="StoTherm Vario">
          <a:extLst>
            <a:ext uri="{FF2B5EF4-FFF2-40B4-BE49-F238E27FC236}">
              <a16:creationId xmlns:a16="http://schemas.microsoft.com/office/drawing/2014/main" id="{789382AA-A6C6-4110-AA3E-9AEFCF379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5" name="Picture 754" descr="StoTherm Vario">
          <a:extLst>
            <a:ext uri="{FF2B5EF4-FFF2-40B4-BE49-F238E27FC236}">
              <a16:creationId xmlns:a16="http://schemas.microsoft.com/office/drawing/2014/main" id="{A2DB1015-021B-460E-B88C-8A8697DB4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6" name="Picture 3" descr="StoTherm Vario">
          <a:extLst>
            <a:ext uri="{FF2B5EF4-FFF2-40B4-BE49-F238E27FC236}">
              <a16:creationId xmlns:a16="http://schemas.microsoft.com/office/drawing/2014/main" id="{C687EF37-D24B-4CC4-8B7A-617C8B647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7" name="Picture 3" descr="StoTherm Vario">
          <a:extLst>
            <a:ext uri="{FF2B5EF4-FFF2-40B4-BE49-F238E27FC236}">
              <a16:creationId xmlns:a16="http://schemas.microsoft.com/office/drawing/2014/main" id="{F38EAB80-20D6-46FF-A55D-D3681C1DB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8" name="Picture 3" descr="StoTherm Vario">
          <a:extLst>
            <a:ext uri="{FF2B5EF4-FFF2-40B4-BE49-F238E27FC236}">
              <a16:creationId xmlns:a16="http://schemas.microsoft.com/office/drawing/2014/main" id="{B678DBB2-D21F-4DE5-81B1-95D3EC4FF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59" name="Picture 3" descr="StoTherm Vario">
          <a:extLst>
            <a:ext uri="{FF2B5EF4-FFF2-40B4-BE49-F238E27FC236}">
              <a16:creationId xmlns:a16="http://schemas.microsoft.com/office/drawing/2014/main" id="{6997C0F8-F2F4-416E-B2BD-05CD19DBD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0" name="Picture 759" descr="StoTherm Vario">
          <a:extLst>
            <a:ext uri="{FF2B5EF4-FFF2-40B4-BE49-F238E27FC236}">
              <a16:creationId xmlns:a16="http://schemas.microsoft.com/office/drawing/2014/main" id="{B0BD297E-0EF6-42BB-924F-AA0204D1C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1" name="Picture 3" descr="StoTherm Vario">
          <a:extLst>
            <a:ext uri="{FF2B5EF4-FFF2-40B4-BE49-F238E27FC236}">
              <a16:creationId xmlns:a16="http://schemas.microsoft.com/office/drawing/2014/main" id="{E26DF5BC-B152-4665-828D-7819EA98C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2" name="Picture 3" descr="StoTherm Vario">
          <a:extLst>
            <a:ext uri="{FF2B5EF4-FFF2-40B4-BE49-F238E27FC236}">
              <a16:creationId xmlns:a16="http://schemas.microsoft.com/office/drawing/2014/main" id="{8658629A-8AB6-49CC-BA95-7EF63C010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3" name="Picture 3" descr="StoTherm Vario">
          <a:extLst>
            <a:ext uri="{FF2B5EF4-FFF2-40B4-BE49-F238E27FC236}">
              <a16:creationId xmlns:a16="http://schemas.microsoft.com/office/drawing/2014/main" id="{77949F12-AB77-4D86-9B59-ADAD6717F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4" name="Picture 3" descr="StoTherm Vario">
          <a:extLst>
            <a:ext uri="{FF2B5EF4-FFF2-40B4-BE49-F238E27FC236}">
              <a16:creationId xmlns:a16="http://schemas.microsoft.com/office/drawing/2014/main" id="{D26C75E7-0DB3-4EDF-AD91-446B076C6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5" name="Picture 764" descr="StoTherm Vario">
          <a:extLst>
            <a:ext uri="{FF2B5EF4-FFF2-40B4-BE49-F238E27FC236}">
              <a16:creationId xmlns:a16="http://schemas.microsoft.com/office/drawing/2014/main" id="{A828B3BA-0BB2-4654-AE06-26F4E7219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6" name="Picture 3" descr="StoTherm Vario">
          <a:extLst>
            <a:ext uri="{FF2B5EF4-FFF2-40B4-BE49-F238E27FC236}">
              <a16:creationId xmlns:a16="http://schemas.microsoft.com/office/drawing/2014/main" id="{A005FA35-91A7-45E4-AE18-C5F29636E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7" name="Picture 3" descr="StoTherm Vario">
          <a:extLst>
            <a:ext uri="{FF2B5EF4-FFF2-40B4-BE49-F238E27FC236}">
              <a16:creationId xmlns:a16="http://schemas.microsoft.com/office/drawing/2014/main" id="{421F2C7F-46C5-4B59-A657-2AD3ED95C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8" name="Picture 3" descr="StoTherm Vario">
          <a:extLst>
            <a:ext uri="{FF2B5EF4-FFF2-40B4-BE49-F238E27FC236}">
              <a16:creationId xmlns:a16="http://schemas.microsoft.com/office/drawing/2014/main" id="{72E2208F-3FA3-42BF-9EC5-202BA91AE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69" name="Picture 3" descr="StoTherm Vario">
          <a:extLst>
            <a:ext uri="{FF2B5EF4-FFF2-40B4-BE49-F238E27FC236}">
              <a16:creationId xmlns:a16="http://schemas.microsoft.com/office/drawing/2014/main" id="{0DC15FAA-2352-417C-B57C-5AF7B9900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0" name="Picture 769" descr="StoTherm Vario">
          <a:extLst>
            <a:ext uri="{FF2B5EF4-FFF2-40B4-BE49-F238E27FC236}">
              <a16:creationId xmlns:a16="http://schemas.microsoft.com/office/drawing/2014/main" id="{7BCE9C56-FF6C-4C7E-8C2A-9E1BE21AC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1" name="Picture 770" descr="StoTherm Vario">
          <a:extLst>
            <a:ext uri="{FF2B5EF4-FFF2-40B4-BE49-F238E27FC236}">
              <a16:creationId xmlns:a16="http://schemas.microsoft.com/office/drawing/2014/main" id="{1DBA1B9D-01F3-41DD-B749-9C86C60EE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2" name="Picture 3" descr="StoTherm Vario">
          <a:extLst>
            <a:ext uri="{FF2B5EF4-FFF2-40B4-BE49-F238E27FC236}">
              <a16:creationId xmlns:a16="http://schemas.microsoft.com/office/drawing/2014/main" id="{BE671822-94CA-4FA3-9EEA-2BB3C14D2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3" name="Picture 3" descr="StoTherm Vario">
          <a:extLst>
            <a:ext uri="{FF2B5EF4-FFF2-40B4-BE49-F238E27FC236}">
              <a16:creationId xmlns:a16="http://schemas.microsoft.com/office/drawing/2014/main" id="{B4D55B13-17C7-48D5-96B7-F02F8CA01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4" name="Picture 3" descr="StoTherm Vario">
          <a:extLst>
            <a:ext uri="{FF2B5EF4-FFF2-40B4-BE49-F238E27FC236}">
              <a16:creationId xmlns:a16="http://schemas.microsoft.com/office/drawing/2014/main" id="{FA37ED4F-76A1-4194-A061-EDB95939B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5" name="Picture 774" descr="StoTherm Vario">
          <a:extLst>
            <a:ext uri="{FF2B5EF4-FFF2-40B4-BE49-F238E27FC236}">
              <a16:creationId xmlns:a16="http://schemas.microsoft.com/office/drawing/2014/main" id="{E4BAC2C6-5154-4687-8EAB-8D66B618F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6" name="Picture 775" descr="StoTherm Vario">
          <a:extLst>
            <a:ext uri="{FF2B5EF4-FFF2-40B4-BE49-F238E27FC236}">
              <a16:creationId xmlns:a16="http://schemas.microsoft.com/office/drawing/2014/main" id="{0DA6C2AB-A565-493C-B35A-FB93690EA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7" name="Picture 776" descr="StoTherm Vario">
          <a:extLst>
            <a:ext uri="{FF2B5EF4-FFF2-40B4-BE49-F238E27FC236}">
              <a16:creationId xmlns:a16="http://schemas.microsoft.com/office/drawing/2014/main" id="{82A7F135-183A-40C2-945D-68761253C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8" name="Picture 777" descr="StoTherm Vario">
          <a:extLst>
            <a:ext uri="{FF2B5EF4-FFF2-40B4-BE49-F238E27FC236}">
              <a16:creationId xmlns:a16="http://schemas.microsoft.com/office/drawing/2014/main" id="{4E932304-4015-45A3-9379-07B050176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79" name="Picture 778" descr="StoTherm Vario">
          <a:extLst>
            <a:ext uri="{FF2B5EF4-FFF2-40B4-BE49-F238E27FC236}">
              <a16:creationId xmlns:a16="http://schemas.microsoft.com/office/drawing/2014/main" id="{066AAAA6-6AD3-44E2-B1CE-365E3ACEC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0" name="Picture 779" descr="StoTherm Vario">
          <a:extLst>
            <a:ext uri="{FF2B5EF4-FFF2-40B4-BE49-F238E27FC236}">
              <a16:creationId xmlns:a16="http://schemas.microsoft.com/office/drawing/2014/main" id="{067D26E5-C9D1-47A0-9524-3E41FFA0A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1" name="Picture 780" descr="StoTherm Vario">
          <a:extLst>
            <a:ext uri="{FF2B5EF4-FFF2-40B4-BE49-F238E27FC236}">
              <a16:creationId xmlns:a16="http://schemas.microsoft.com/office/drawing/2014/main" id="{FF9728CE-4720-4256-8957-C6B3A635B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2" name="Picture 781" descr="StoTherm Vario">
          <a:extLst>
            <a:ext uri="{FF2B5EF4-FFF2-40B4-BE49-F238E27FC236}">
              <a16:creationId xmlns:a16="http://schemas.microsoft.com/office/drawing/2014/main" id="{3B7EC655-25CD-41A8-B19A-0A5AE2CF1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3" name="Picture 782" descr="StoTherm Vario">
          <a:extLst>
            <a:ext uri="{FF2B5EF4-FFF2-40B4-BE49-F238E27FC236}">
              <a16:creationId xmlns:a16="http://schemas.microsoft.com/office/drawing/2014/main" id="{D16B2BB9-8ADC-49B3-B2D0-364CD7150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4" name="Picture 783" descr="StoTherm Vario">
          <a:extLst>
            <a:ext uri="{FF2B5EF4-FFF2-40B4-BE49-F238E27FC236}">
              <a16:creationId xmlns:a16="http://schemas.microsoft.com/office/drawing/2014/main" id="{5F1C1DAF-2BDB-413A-94A1-488F28B20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5" name="Picture 3" descr="StoTherm Vario">
          <a:extLst>
            <a:ext uri="{FF2B5EF4-FFF2-40B4-BE49-F238E27FC236}">
              <a16:creationId xmlns:a16="http://schemas.microsoft.com/office/drawing/2014/main" id="{FF78CE97-A8CE-423E-B6C9-EA612E074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6" name="Picture 785" descr="StoTherm Vario">
          <a:extLst>
            <a:ext uri="{FF2B5EF4-FFF2-40B4-BE49-F238E27FC236}">
              <a16:creationId xmlns:a16="http://schemas.microsoft.com/office/drawing/2014/main" id="{E7506753-5693-42E7-B00E-C76E7C9CC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7" name="Picture 3" descr="StoTherm Vario">
          <a:extLst>
            <a:ext uri="{FF2B5EF4-FFF2-40B4-BE49-F238E27FC236}">
              <a16:creationId xmlns:a16="http://schemas.microsoft.com/office/drawing/2014/main" id="{6E39DF15-2AFD-4EAE-BEC7-2840F94B2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8" name="Picture 3" descr="StoTherm Vario">
          <a:extLst>
            <a:ext uri="{FF2B5EF4-FFF2-40B4-BE49-F238E27FC236}">
              <a16:creationId xmlns:a16="http://schemas.microsoft.com/office/drawing/2014/main" id="{F2546280-DCD4-446E-A1A4-906EE8C7D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89" name="Picture 3" descr="StoTherm Vario">
          <a:extLst>
            <a:ext uri="{FF2B5EF4-FFF2-40B4-BE49-F238E27FC236}">
              <a16:creationId xmlns:a16="http://schemas.microsoft.com/office/drawing/2014/main" id="{B5678AFB-4041-4F4A-9CA3-13D37A33E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0" name="Picture 789" descr="StoTherm Vario">
          <a:extLst>
            <a:ext uri="{FF2B5EF4-FFF2-40B4-BE49-F238E27FC236}">
              <a16:creationId xmlns:a16="http://schemas.microsoft.com/office/drawing/2014/main" id="{1695A466-D17C-4236-9B74-B34B00287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1" name="Picture 3" descr="StoTherm Vario">
          <a:extLst>
            <a:ext uri="{FF2B5EF4-FFF2-40B4-BE49-F238E27FC236}">
              <a16:creationId xmlns:a16="http://schemas.microsoft.com/office/drawing/2014/main" id="{1244BC3D-9B81-4C0F-B7D7-C5F5891A6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2" name="Picture 3" descr="StoTherm Vario">
          <a:extLst>
            <a:ext uri="{FF2B5EF4-FFF2-40B4-BE49-F238E27FC236}">
              <a16:creationId xmlns:a16="http://schemas.microsoft.com/office/drawing/2014/main" id="{002F487A-43B2-410E-8792-144766390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3" name="Picture 3" descr="StoTherm Vario">
          <a:extLst>
            <a:ext uri="{FF2B5EF4-FFF2-40B4-BE49-F238E27FC236}">
              <a16:creationId xmlns:a16="http://schemas.microsoft.com/office/drawing/2014/main" id="{84FED475-B3DB-4BA9-835D-814AD7B94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4" name="Picture 3" descr="StoTherm Vario">
          <a:extLst>
            <a:ext uri="{FF2B5EF4-FFF2-40B4-BE49-F238E27FC236}">
              <a16:creationId xmlns:a16="http://schemas.microsoft.com/office/drawing/2014/main" id="{2C7A7F17-8686-4E99-BA96-87EE17087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5" name="Picture 3" descr="StoTherm Vario">
          <a:extLst>
            <a:ext uri="{FF2B5EF4-FFF2-40B4-BE49-F238E27FC236}">
              <a16:creationId xmlns:a16="http://schemas.microsoft.com/office/drawing/2014/main" id="{F621F906-8020-4B51-8082-B3A7AB1F9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6" name="Picture 3" descr="StoTherm Vario">
          <a:extLst>
            <a:ext uri="{FF2B5EF4-FFF2-40B4-BE49-F238E27FC236}">
              <a16:creationId xmlns:a16="http://schemas.microsoft.com/office/drawing/2014/main" id="{30FA60C3-B266-4EF2-9BA9-F93FFC706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7" name="Picture 3" descr="StoTherm Vario">
          <a:extLst>
            <a:ext uri="{FF2B5EF4-FFF2-40B4-BE49-F238E27FC236}">
              <a16:creationId xmlns:a16="http://schemas.microsoft.com/office/drawing/2014/main" id="{7F5ADA99-C0FC-4AE4-A0C6-C7DDD5E70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8" name="Picture 797" descr="StoTherm Vario">
          <a:extLst>
            <a:ext uri="{FF2B5EF4-FFF2-40B4-BE49-F238E27FC236}">
              <a16:creationId xmlns:a16="http://schemas.microsoft.com/office/drawing/2014/main" id="{A3011029-41D7-4452-8DC1-3F4F7D99D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799" name="Picture 3" descr="StoTherm Vario">
          <a:extLst>
            <a:ext uri="{FF2B5EF4-FFF2-40B4-BE49-F238E27FC236}">
              <a16:creationId xmlns:a16="http://schemas.microsoft.com/office/drawing/2014/main" id="{46440BFA-52C4-4DDD-A0F0-9CCE60746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0" name="Picture 3" descr="StoTherm Vario">
          <a:extLst>
            <a:ext uri="{FF2B5EF4-FFF2-40B4-BE49-F238E27FC236}">
              <a16:creationId xmlns:a16="http://schemas.microsoft.com/office/drawing/2014/main" id="{DECD538D-C1D2-4CF6-808B-8B29DE2B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1" name="Picture 3" descr="StoTherm Vario">
          <a:extLst>
            <a:ext uri="{FF2B5EF4-FFF2-40B4-BE49-F238E27FC236}">
              <a16:creationId xmlns:a16="http://schemas.microsoft.com/office/drawing/2014/main" id="{DED7FF30-C5C9-46E3-8424-ACA4317D5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2" name="Picture 3" descr="StoTherm Vario">
          <a:extLst>
            <a:ext uri="{FF2B5EF4-FFF2-40B4-BE49-F238E27FC236}">
              <a16:creationId xmlns:a16="http://schemas.microsoft.com/office/drawing/2014/main" id="{F5F21665-DCCE-4985-8670-1459FFF18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3" name="Picture 802" descr="StoTherm Vario">
          <a:extLst>
            <a:ext uri="{FF2B5EF4-FFF2-40B4-BE49-F238E27FC236}">
              <a16:creationId xmlns:a16="http://schemas.microsoft.com/office/drawing/2014/main" id="{90BC0E1E-4FB3-4DE8-BD4C-43E68F066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4" name="Picture 3" descr="StoTherm Vario">
          <a:extLst>
            <a:ext uri="{FF2B5EF4-FFF2-40B4-BE49-F238E27FC236}">
              <a16:creationId xmlns:a16="http://schemas.microsoft.com/office/drawing/2014/main" id="{CEED5142-E27B-49BC-A8A6-7EC091DF3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5" name="Picture 3" descr="StoTherm Vario">
          <a:extLst>
            <a:ext uri="{FF2B5EF4-FFF2-40B4-BE49-F238E27FC236}">
              <a16:creationId xmlns:a16="http://schemas.microsoft.com/office/drawing/2014/main" id="{EE176017-2803-48D4-8FB2-4BB373AEC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6" name="Picture 3" descr="StoTherm Vario">
          <a:extLst>
            <a:ext uri="{FF2B5EF4-FFF2-40B4-BE49-F238E27FC236}">
              <a16:creationId xmlns:a16="http://schemas.microsoft.com/office/drawing/2014/main" id="{80E3CE46-F643-44E8-923B-462EB4178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7" name="Picture 3" descr="StoTherm Vario">
          <a:extLst>
            <a:ext uri="{FF2B5EF4-FFF2-40B4-BE49-F238E27FC236}">
              <a16:creationId xmlns:a16="http://schemas.microsoft.com/office/drawing/2014/main" id="{AF9C0EB1-B91C-49FA-954E-D1E5BC200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8" name="Picture 807" descr="StoTherm Vario">
          <a:extLst>
            <a:ext uri="{FF2B5EF4-FFF2-40B4-BE49-F238E27FC236}">
              <a16:creationId xmlns:a16="http://schemas.microsoft.com/office/drawing/2014/main" id="{29B6F592-B04F-4CEF-BA77-C12662BB6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09" name="Picture 3" descr="StoTherm Vario">
          <a:extLst>
            <a:ext uri="{FF2B5EF4-FFF2-40B4-BE49-F238E27FC236}">
              <a16:creationId xmlns:a16="http://schemas.microsoft.com/office/drawing/2014/main" id="{D29CAA28-C799-44B3-A153-F35EBC37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0" name="Picture 3" descr="StoTherm Vario">
          <a:extLst>
            <a:ext uri="{FF2B5EF4-FFF2-40B4-BE49-F238E27FC236}">
              <a16:creationId xmlns:a16="http://schemas.microsoft.com/office/drawing/2014/main" id="{54EEE72C-BF18-4EB6-85F7-E93362D34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1" name="Picture 3" descr="StoTherm Vario">
          <a:extLst>
            <a:ext uri="{FF2B5EF4-FFF2-40B4-BE49-F238E27FC236}">
              <a16:creationId xmlns:a16="http://schemas.microsoft.com/office/drawing/2014/main" id="{AF5AF859-6BBD-4C65-AED5-8F479C28D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2" name="Picture 3" descr="StoTherm Vario">
          <a:extLst>
            <a:ext uri="{FF2B5EF4-FFF2-40B4-BE49-F238E27FC236}">
              <a16:creationId xmlns:a16="http://schemas.microsoft.com/office/drawing/2014/main" id="{7A870E81-E9C8-4129-8E61-3B5C8D2A7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3" name="Picture 812" descr="StoTherm Vario">
          <a:extLst>
            <a:ext uri="{FF2B5EF4-FFF2-40B4-BE49-F238E27FC236}">
              <a16:creationId xmlns:a16="http://schemas.microsoft.com/office/drawing/2014/main" id="{772390E7-6888-4CEA-9148-811C1B827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4" name="Picture 813" descr="StoTherm Vario">
          <a:extLst>
            <a:ext uri="{FF2B5EF4-FFF2-40B4-BE49-F238E27FC236}">
              <a16:creationId xmlns:a16="http://schemas.microsoft.com/office/drawing/2014/main" id="{CAE9091F-9F61-4A07-99D6-1DF4CF559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5" name="Picture 3" descr="StoTherm Vario">
          <a:extLst>
            <a:ext uri="{FF2B5EF4-FFF2-40B4-BE49-F238E27FC236}">
              <a16:creationId xmlns:a16="http://schemas.microsoft.com/office/drawing/2014/main" id="{CA8785B4-D489-4CA2-AEE6-6F44A61E4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6" name="Picture 3" descr="StoTherm Vario">
          <a:extLst>
            <a:ext uri="{FF2B5EF4-FFF2-40B4-BE49-F238E27FC236}">
              <a16:creationId xmlns:a16="http://schemas.microsoft.com/office/drawing/2014/main" id="{980C5EC2-EDAC-49AB-9E51-F7A9464E7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7" name="Picture 3" descr="StoTherm Vario">
          <a:extLst>
            <a:ext uri="{FF2B5EF4-FFF2-40B4-BE49-F238E27FC236}">
              <a16:creationId xmlns:a16="http://schemas.microsoft.com/office/drawing/2014/main" id="{B5A8077C-15B4-4DF8-A964-EA99EFB6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8" name="Picture 817" descr="StoTherm Vario">
          <a:extLst>
            <a:ext uri="{FF2B5EF4-FFF2-40B4-BE49-F238E27FC236}">
              <a16:creationId xmlns:a16="http://schemas.microsoft.com/office/drawing/2014/main" id="{90963271-FAC5-4E87-9455-320378486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19" name="Picture 818" descr="StoTherm Vario">
          <a:extLst>
            <a:ext uri="{FF2B5EF4-FFF2-40B4-BE49-F238E27FC236}">
              <a16:creationId xmlns:a16="http://schemas.microsoft.com/office/drawing/2014/main" id="{8F8D717C-44D7-44C9-A7CD-9B8443951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0" name="Picture 819" descr="StoTherm Vario">
          <a:extLst>
            <a:ext uri="{FF2B5EF4-FFF2-40B4-BE49-F238E27FC236}">
              <a16:creationId xmlns:a16="http://schemas.microsoft.com/office/drawing/2014/main" id="{36526D9E-7E42-4923-9057-6B5C42310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1" name="Picture 820" descr="StoTherm Vario">
          <a:extLst>
            <a:ext uri="{FF2B5EF4-FFF2-40B4-BE49-F238E27FC236}">
              <a16:creationId xmlns:a16="http://schemas.microsoft.com/office/drawing/2014/main" id="{98A4A97D-EAD4-422B-ACB7-F6F292373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2" name="Picture 821" descr="StoTherm Vario">
          <a:extLst>
            <a:ext uri="{FF2B5EF4-FFF2-40B4-BE49-F238E27FC236}">
              <a16:creationId xmlns:a16="http://schemas.microsoft.com/office/drawing/2014/main" id="{3EAAC495-4C3C-42FB-98A1-E2F29DE6E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3" name="Picture 822" descr="StoTherm Vario">
          <a:extLst>
            <a:ext uri="{FF2B5EF4-FFF2-40B4-BE49-F238E27FC236}">
              <a16:creationId xmlns:a16="http://schemas.microsoft.com/office/drawing/2014/main" id="{2436284C-E610-498E-99FC-2C2727CAA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4" name="Picture 823" descr="StoTherm Vario">
          <a:extLst>
            <a:ext uri="{FF2B5EF4-FFF2-40B4-BE49-F238E27FC236}">
              <a16:creationId xmlns:a16="http://schemas.microsoft.com/office/drawing/2014/main" id="{18550C64-5E3C-4B23-8B25-813C640D5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5" name="Picture 824" descr="StoTherm Vario">
          <a:extLst>
            <a:ext uri="{FF2B5EF4-FFF2-40B4-BE49-F238E27FC236}">
              <a16:creationId xmlns:a16="http://schemas.microsoft.com/office/drawing/2014/main" id="{35D459DA-CF66-45A7-A881-05E9A36D4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6" name="Picture 825" descr="StoTherm Vario">
          <a:extLst>
            <a:ext uri="{FF2B5EF4-FFF2-40B4-BE49-F238E27FC236}">
              <a16:creationId xmlns:a16="http://schemas.microsoft.com/office/drawing/2014/main" id="{79EE43F1-BA0E-428C-93F2-8E0C44000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7" name="Picture 826" descr="StoTherm Vario">
          <a:extLst>
            <a:ext uri="{FF2B5EF4-FFF2-40B4-BE49-F238E27FC236}">
              <a16:creationId xmlns:a16="http://schemas.microsoft.com/office/drawing/2014/main" id="{B36D39FD-DF25-491A-845D-59B4FAE1C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8" name="Picture 3" descr="StoTherm Vario">
          <a:extLst>
            <a:ext uri="{FF2B5EF4-FFF2-40B4-BE49-F238E27FC236}">
              <a16:creationId xmlns:a16="http://schemas.microsoft.com/office/drawing/2014/main" id="{AF91C6D6-68EB-40E8-86E6-3780C5E27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29" name="Picture 828" descr="StoTherm Vario">
          <a:extLst>
            <a:ext uri="{FF2B5EF4-FFF2-40B4-BE49-F238E27FC236}">
              <a16:creationId xmlns:a16="http://schemas.microsoft.com/office/drawing/2014/main" id="{C7BD8BB5-4758-4052-81F3-261AFBFF7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0" name="Picture 3" descr="StoTherm Vario">
          <a:extLst>
            <a:ext uri="{FF2B5EF4-FFF2-40B4-BE49-F238E27FC236}">
              <a16:creationId xmlns:a16="http://schemas.microsoft.com/office/drawing/2014/main" id="{056AAF7D-6866-465B-BE99-17EE8B4B6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1" name="Picture 3" descr="StoTherm Vario">
          <a:extLst>
            <a:ext uri="{FF2B5EF4-FFF2-40B4-BE49-F238E27FC236}">
              <a16:creationId xmlns:a16="http://schemas.microsoft.com/office/drawing/2014/main" id="{90408843-7931-420A-9158-F229BE6D1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2" name="Picture 3" descr="StoTherm Vario">
          <a:extLst>
            <a:ext uri="{FF2B5EF4-FFF2-40B4-BE49-F238E27FC236}">
              <a16:creationId xmlns:a16="http://schemas.microsoft.com/office/drawing/2014/main" id="{20CEBD1C-FCA0-4D45-81B2-0D6B7E6D8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3" name="Picture 832" descr="StoTherm Vario">
          <a:extLst>
            <a:ext uri="{FF2B5EF4-FFF2-40B4-BE49-F238E27FC236}">
              <a16:creationId xmlns:a16="http://schemas.microsoft.com/office/drawing/2014/main" id="{0077A6FB-8624-4654-B0ED-E4A77173E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4" name="Picture 3" descr="StoTherm Vario">
          <a:extLst>
            <a:ext uri="{FF2B5EF4-FFF2-40B4-BE49-F238E27FC236}">
              <a16:creationId xmlns:a16="http://schemas.microsoft.com/office/drawing/2014/main" id="{4CFE219D-C92D-4687-BA94-3024CDA02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5" name="Picture 3" descr="StoTherm Vario">
          <a:extLst>
            <a:ext uri="{FF2B5EF4-FFF2-40B4-BE49-F238E27FC236}">
              <a16:creationId xmlns:a16="http://schemas.microsoft.com/office/drawing/2014/main" id="{94D8C36F-F99D-4C81-B261-90049BE71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6" name="Picture 3" descr="StoTherm Vario">
          <a:extLst>
            <a:ext uri="{FF2B5EF4-FFF2-40B4-BE49-F238E27FC236}">
              <a16:creationId xmlns:a16="http://schemas.microsoft.com/office/drawing/2014/main" id="{29DBF3D4-10AA-41CA-84A7-5EC9703A4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7" name="Picture 3" descr="StoTherm Vario">
          <a:extLst>
            <a:ext uri="{FF2B5EF4-FFF2-40B4-BE49-F238E27FC236}">
              <a16:creationId xmlns:a16="http://schemas.microsoft.com/office/drawing/2014/main" id="{12F3292F-6A86-4ABA-B525-02BEC6A3C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8" name="Picture 3" descr="StoTherm Vario">
          <a:extLst>
            <a:ext uri="{FF2B5EF4-FFF2-40B4-BE49-F238E27FC236}">
              <a16:creationId xmlns:a16="http://schemas.microsoft.com/office/drawing/2014/main" id="{254C1C42-BB25-412D-9F54-2A88556ED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39" name="Picture 3" descr="StoTherm Vario">
          <a:extLst>
            <a:ext uri="{FF2B5EF4-FFF2-40B4-BE49-F238E27FC236}">
              <a16:creationId xmlns:a16="http://schemas.microsoft.com/office/drawing/2014/main" id="{730BB1DD-E450-4C45-A1CD-F4E9DE188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0" name="Picture 3" descr="StoTherm Vario">
          <a:extLst>
            <a:ext uri="{FF2B5EF4-FFF2-40B4-BE49-F238E27FC236}">
              <a16:creationId xmlns:a16="http://schemas.microsoft.com/office/drawing/2014/main" id="{07C64426-725B-4BE0-AF1B-1D978F17C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1" name="Picture 840" descr="StoTherm Vario">
          <a:extLst>
            <a:ext uri="{FF2B5EF4-FFF2-40B4-BE49-F238E27FC236}">
              <a16:creationId xmlns:a16="http://schemas.microsoft.com/office/drawing/2014/main" id="{6F0DB95A-83DC-4652-8147-65EEBC30F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2" name="Picture 3" descr="StoTherm Vario">
          <a:extLst>
            <a:ext uri="{FF2B5EF4-FFF2-40B4-BE49-F238E27FC236}">
              <a16:creationId xmlns:a16="http://schemas.microsoft.com/office/drawing/2014/main" id="{2208134B-AC9F-41D6-AA77-70CC47630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3" name="Picture 3" descr="StoTherm Vario">
          <a:extLst>
            <a:ext uri="{FF2B5EF4-FFF2-40B4-BE49-F238E27FC236}">
              <a16:creationId xmlns:a16="http://schemas.microsoft.com/office/drawing/2014/main" id="{22A1F4C3-B7A6-4F1D-AABB-950E6BD56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4" name="Picture 3" descr="StoTherm Vario">
          <a:extLst>
            <a:ext uri="{FF2B5EF4-FFF2-40B4-BE49-F238E27FC236}">
              <a16:creationId xmlns:a16="http://schemas.microsoft.com/office/drawing/2014/main" id="{A8E203E9-A50B-49E6-9D68-EC9012C17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5" name="Picture 3" descr="StoTherm Vario">
          <a:extLst>
            <a:ext uri="{FF2B5EF4-FFF2-40B4-BE49-F238E27FC236}">
              <a16:creationId xmlns:a16="http://schemas.microsoft.com/office/drawing/2014/main" id="{53DB873D-490F-4B39-9623-0201E4748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6" name="Picture 845" descr="StoTherm Vario">
          <a:extLst>
            <a:ext uri="{FF2B5EF4-FFF2-40B4-BE49-F238E27FC236}">
              <a16:creationId xmlns:a16="http://schemas.microsoft.com/office/drawing/2014/main" id="{7BAD89E4-5BC3-48D2-B14D-281ED5A9B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7" name="Picture 3" descr="StoTherm Vario">
          <a:extLst>
            <a:ext uri="{FF2B5EF4-FFF2-40B4-BE49-F238E27FC236}">
              <a16:creationId xmlns:a16="http://schemas.microsoft.com/office/drawing/2014/main" id="{D11BAC6B-8865-4110-A1C6-BD360E646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8" name="Picture 3" descr="StoTherm Vario">
          <a:extLst>
            <a:ext uri="{FF2B5EF4-FFF2-40B4-BE49-F238E27FC236}">
              <a16:creationId xmlns:a16="http://schemas.microsoft.com/office/drawing/2014/main" id="{CBC041B3-C502-4FAE-8059-614AF7B58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49" name="Picture 3" descr="StoTherm Vario">
          <a:extLst>
            <a:ext uri="{FF2B5EF4-FFF2-40B4-BE49-F238E27FC236}">
              <a16:creationId xmlns:a16="http://schemas.microsoft.com/office/drawing/2014/main" id="{55BAA642-786D-49C0-805F-00A669F2B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0" name="Picture 3" descr="StoTherm Vario">
          <a:extLst>
            <a:ext uri="{FF2B5EF4-FFF2-40B4-BE49-F238E27FC236}">
              <a16:creationId xmlns:a16="http://schemas.microsoft.com/office/drawing/2014/main" id="{8FBEB3D6-C32F-4E4A-AEB4-F14AFD605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1" name="Picture 850" descr="StoTherm Vario">
          <a:extLst>
            <a:ext uri="{FF2B5EF4-FFF2-40B4-BE49-F238E27FC236}">
              <a16:creationId xmlns:a16="http://schemas.microsoft.com/office/drawing/2014/main" id="{7089CA5D-A996-4349-A96A-A12E97FF1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2" name="Picture 3" descr="StoTherm Vario">
          <a:extLst>
            <a:ext uri="{FF2B5EF4-FFF2-40B4-BE49-F238E27FC236}">
              <a16:creationId xmlns:a16="http://schemas.microsoft.com/office/drawing/2014/main" id="{26C1F516-5665-429A-89D9-4E8A0ED3C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3" name="Picture 3" descr="StoTherm Vario">
          <a:extLst>
            <a:ext uri="{FF2B5EF4-FFF2-40B4-BE49-F238E27FC236}">
              <a16:creationId xmlns:a16="http://schemas.microsoft.com/office/drawing/2014/main" id="{613AB0D1-1264-48A4-BC84-480817BD9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4" name="Picture 3" descr="StoTherm Vario">
          <a:extLst>
            <a:ext uri="{FF2B5EF4-FFF2-40B4-BE49-F238E27FC236}">
              <a16:creationId xmlns:a16="http://schemas.microsoft.com/office/drawing/2014/main" id="{E3164CCC-FE0C-4434-BE3A-B8DF6E247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5" name="Picture 3" descr="StoTherm Vario">
          <a:extLst>
            <a:ext uri="{FF2B5EF4-FFF2-40B4-BE49-F238E27FC236}">
              <a16:creationId xmlns:a16="http://schemas.microsoft.com/office/drawing/2014/main" id="{3B83849C-CE40-4EF0-8D4C-00A1E192A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6" name="Picture 855" descr="StoTherm Vario">
          <a:extLst>
            <a:ext uri="{FF2B5EF4-FFF2-40B4-BE49-F238E27FC236}">
              <a16:creationId xmlns:a16="http://schemas.microsoft.com/office/drawing/2014/main" id="{7BAB42C1-6D93-49FA-88BE-A801ADE54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7" name="Picture 856" descr="StoTherm Vario">
          <a:extLst>
            <a:ext uri="{FF2B5EF4-FFF2-40B4-BE49-F238E27FC236}">
              <a16:creationId xmlns:a16="http://schemas.microsoft.com/office/drawing/2014/main" id="{69CBF126-3791-474B-8E83-0FAB2F857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8" name="Picture 3" descr="StoTherm Vario">
          <a:extLst>
            <a:ext uri="{FF2B5EF4-FFF2-40B4-BE49-F238E27FC236}">
              <a16:creationId xmlns:a16="http://schemas.microsoft.com/office/drawing/2014/main" id="{3BB01477-5630-4824-999D-CBFB2D034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59" name="Picture 3" descr="StoTherm Vario">
          <a:extLst>
            <a:ext uri="{FF2B5EF4-FFF2-40B4-BE49-F238E27FC236}">
              <a16:creationId xmlns:a16="http://schemas.microsoft.com/office/drawing/2014/main" id="{71CEDC9E-DC2F-4753-9159-8F6F4B584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0" name="Picture 3" descr="StoTherm Vario">
          <a:extLst>
            <a:ext uri="{FF2B5EF4-FFF2-40B4-BE49-F238E27FC236}">
              <a16:creationId xmlns:a16="http://schemas.microsoft.com/office/drawing/2014/main" id="{13678BE1-0382-43A5-87B7-73A49B1D0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1" name="Picture 860" descr="StoTherm Vario">
          <a:extLst>
            <a:ext uri="{FF2B5EF4-FFF2-40B4-BE49-F238E27FC236}">
              <a16:creationId xmlns:a16="http://schemas.microsoft.com/office/drawing/2014/main" id="{1F846B68-5086-4AF0-9FB1-ABA1679C1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2" name="Picture 861" descr="StoTherm Vario">
          <a:extLst>
            <a:ext uri="{FF2B5EF4-FFF2-40B4-BE49-F238E27FC236}">
              <a16:creationId xmlns:a16="http://schemas.microsoft.com/office/drawing/2014/main" id="{7485903C-04AE-4D8E-8E73-6813DFF7D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3" name="Picture 862" descr="StoTherm Vario">
          <a:extLst>
            <a:ext uri="{FF2B5EF4-FFF2-40B4-BE49-F238E27FC236}">
              <a16:creationId xmlns:a16="http://schemas.microsoft.com/office/drawing/2014/main" id="{4E7B2A1C-2097-4C29-9978-C9987724E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4" name="Picture 863" descr="StoTherm Vario">
          <a:extLst>
            <a:ext uri="{FF2B5EF4-FFF2-40B4-BE49-F238E27FC236}">
              <a16:creationId xmlns:a16="http://schemas.microsoft.com/office/drawing/2014/main" id="{259787CD-81EE-4B8A-8FF9-8874A7B89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5" name="Picture 864" descr="StoTherm Vario">
          <a:extLst>
            <a:ext uri="{FF2B5EF4-FFF2-40B4-BE49-F238E27FC236}">
              <a16:creationId xmlns:a16="http://schemas.microsoft.com/office/drawing/2014/main" id="{A29A0980-F26D-4D26-B436-BFAA51878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6" name="Picture 865" descr="StoTherm Vario">
          <a:extLst>
            <a:ext uri="{FF2B5EF4-FFF2-40B4-BE49-F238E27FC236}">
              <a16:creationId xmlns:a16="http://schemas.microsoft.com/office/drawing/2014/main" id="{79AE5BFD-4A65-454D-AE6F-4167B5FCE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7" name="Picture 866" descr="StoTherm Vario">
          <a:extLst>
            <a:ext uri="{FF2B5EF4-FFF2-40B4-BE49-F238E27FC236}">
              <a16:creationId xmlns:a16="http://schemas.microsoft.com/office/drawing/2014/main" id="{2D090FDB-B9F4-4470-8996-1161096A9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8" name="Picture 867" descr="StoTherm Vario">
          <a:extLst>
            <a:ext uri="{FF2B5EF4-FFF2-40B4-BE49-F238E27FC236}">
              <a16:creationId xmlns:a16="http://schemas.microsoft.com/office/drawing/2014/main" id="{0B738D40-A067-4285-890E-CE0D28603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69" name="Picture 868" descr="StoTherm Vario">
          <a:extLst>
            <a:ext uri="{FF2B5EF4-FFF2-40B4-BE49-F238E27FC236}">
              <a16:creationId xmlns:a16="http://schemas.microsoft.com/office/drawing/2014/main" id="{1E93AA1C-0B1E-486D-91DE-0001BF5B8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0" name="Picture 869" descr="StoTherm Vario">
          <a:extLst>
            <a:ext uri="{FF2B5EF4-FFF2-40B4-BE49-F238E27FC236}">
              <a16:creationId xmlns:a16="http://schemas.microsoft.com/office/drawing/2014/main" id="{97714644-95BB-4D38-B103-62FCC6192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1" name="Picture 3" descr="StoTherm Vario">
          <a:extLst>
            <a:ext uri="{FF2B5EF4-FFF2-40B4-BE49-F238E27FC236}">
              <a16:creationId xmlns:a16="http://schemas.microsoft.com/office/drawing/2014/main" id="{86814A60-BBB0-42BD-8038-6554C17C4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2" name="Picture 871" descr="StoTherm Vario">
          <a:extLst>
            <a:ext uri="{FF2B5EF4-FFF2-40B4-BE49-F238E27FC236}">
              <a16:creationId xmlns:a16="http://schemas.microsoft.com/office/drawing/2014/main" id="{E81BA023-AFDE-41B8-B63D-66038D151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3" name="Picture 3" descr="StoTherm Vario">
          <a:extLst>
            <a:ext uri="{FF2B5EF4-FFF2-40B4-BE49-F238E27FC236}">
              <a16:creationId xmlns:a16="http://schemas.microsoft.com/office/drawing/2014/main" id="{0877F0FD-C115-4178-A901-26A63479E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4" name="Picture 3" descr="StoTherm Vario">
          <a:extLst>
            <a:ext uri="{FF2B5EF4-FFF2-40B4-BE49-F238E27FC236}">
              <a16:creationId xmlns:a16="http://schemas.microsoft.com/office/drawing/2014/main" id="{4C1A059D-2A2F-45CC-B98D-4E76F555B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5" name="Picture 3" descr="StoTherm Vario">
          <a:extLst>
            <a:ext uri="{FF2B5EF4-FFF2-40B4-BE49-F238E27FC236}">
              <a16:creationId xmlns:a16="http://schemas.microsoft.com/office/drawing/2014/main" id="{DB3A675F-4A8F-4543-BB9A-EEF85D9C3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6" name="Picture 875" descr="StoTherm Vario">
          <a:extLst>
            <a:ext uri="{FF2B5EF4-FFF2-40B4-BE49-F238E27FC236}">
              <a16:creationId xmlns:a16="http://schemas.microsoft.com/office/drawing/2014/main" id="{0A83550D-6AE5-4D06-A5B6-0FD430A3D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7" name="Picture 3" descr="StoTherm Vario">
          <a:extLst>
            <a:ext uri="{FF2B5EF4-FFF2-40B4-BE49-F238E27FC236}">
              <a16:creationId xmlns:a16="http://schemas.microsoft.com/office/drawing/2014/main" id="{9F9FE842-13F6-4BB5-8D23-9AAE90571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8" name="Picture 3" descr="StoTherm Vario">
          <a:extLst>
            <a:ext uri="{FF2B5EF4-FFF2-40B4-BE49-F238E27FC236}">
              <a16:creationId xmlns:a16="http://schemas.microsoft.com/office/drawing/2014/main" id="{BF974394-8B29-403D-BA43-324951B8B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79" name="Picture 3" descr="StoTherm Vario">
          <a:extLst>
            <a:ext uri="{FF2B5EF4-FFF2-40B4-BE49-F238E27FC236}">
              <a16:creationId xmlns:a16="http://schemas.microsoft.com/office/drawing/2014/main" id="{02AF0C9A-48C7-4B39-8289-F4032E551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0" name="Picture 3" descr="StoTherm Vario">
          <a:extLst>
            <a:ext uri="{FF2B5EF4-FFF2-40B4-BE49-F238E27FC236}">
              <a16:creationId xmlns:a16="http://schemas.microsoft.com/office/drawing/2014/main" id="{776D6333-50DD-4A17-848D-33125C68B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1" name="Picture 3" descr="StoTherm Vario">
          <a:extLst>
            <a:ext uri="{FF2B5EF4-FFF2-40B4-BE49-F238E27FC236}">
              <a16:creationId xmlns:a16="http://schemas.microsoft.com/office/drawing/2014/main" id="{C55DA548-09E4-4E54-A6A6-78FCB6707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2" name="Picture 3" descr="StoTherm Vario">
          <a:extLst>
            <a:ext uri="{FF2B5EF4-FFF2-40B4-BE49-F238E27FC236}">
              <a16:creationId xmlns:a16="http://schemas.microsoft.com/office/drawing/2014/main" id="{FB48F19A-730D-434F-9935-4B4AEA691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3" name="Picture 3" descr="StoTherm Vario">
          <a:extLst>
            <a:ext uri="{FF2B5EF4-FFF2-40B4-BE49-F238E27FC236}">
              <a16:creationId xmlns:a16="http://schemas.microsoft.com/office/drawing/2014/main" id="{09E17664-9AEE-4D1B-93A5-60130712A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4" name="Picture 883" descr="StoTherm Vario">
          <a:extLst>
            <a:ext uri="{FF2B5EF4-FFF2-40B4-BE49-F238E27FC236}">
              <a16:creationId xmlns:a16="http://schemas.microsoft.com/office/drawing/2014/main" id="{CD01C612-EA2C-4B4B-B3E0-27A65DC90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5" name="Picture 3" descr="StoTherm Vario">
          <a:extLst>
            <a:ext uri="{FF2B5EF4-FFF2-40B4-BE49-F238E27FC236}">
              <a16:creationId xmlns:a16="http://schemas.microsoft.com/office/drawing/2014/main" id="{B6B2249D-B3B4-4F8A-99CD-D641B7AA3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6" name="Picture 3" descr="StoTherm Vario">
          <a:extLst>
            <a:ext uri="{FF2B5EF4-FFF2-40B4-BE49-F238E27FC236}">
              <a16:creationId xmlns:a16="http://schemas.microsoft.com/office/drawing/2014/main" id="{5B47588D-3913-4DB1-9A69-4EAA381F4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7" name="Picture 3" descr="StoTherm Vario">
          <a:extLst>
            <a:ext uri="{FF2B5EF4-FFF2-40B4-BE49-F238E27FC236}">
              <a16:creationId xmlns:a16="http://schemas.microsoft.com/office/drawing/2014/main" id="{55911EE9-4304-478D-A83B-415D9ED9F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8" name="Picture 3" descr="StoTherm Vario">
          <a:extLst>
            <a:ext uri="{FF2B5EF4-FFF2-40B4-BE49-F238E27FC236}">
              <a16:creationId xmlns:a16="http://schemas.microsoft.com/office/drawing/2014/main" id="{45C14EB7-6B5C-4007-8F73-A683DE4E9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89" name="Picture 888" descr="StoTherm Vario">
          <a:extLst>
            <a:ext uri="{FF2B5EF4-FFF2-40B4-BE49-F238E27FC236}">
              <a16:creationId xmlns:a16="http://schemas.microsoft.com/office/drawing/2014/main" id="{D1B74BB4-FA96-46D0-9703-74E20D0E6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0" name="Picture 3" descr="StoTherm Vario">
          <a:extLst>
            <a:ext uri="{FF2B5EF4-FFF2-40B4-BE49-F238E27FC236}">
              <a16:creationId xmlns:a16="http://schemas.microsoft.com/office/drawing/2014/main" id="{65D29269-6835-46CC-8ED7-32B3916D9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1" name="Picture 3" descr="StoTherm Vario">
          <a:extLst>
            <a:ext uri="{FF2B5EF4-FFF2-40B4-BE49-F238E27FC236}">
              <a16:creationId xmlns:a16="http://schemas.microsoft.com/office/drawing/2014/main" id="{18BFB258-81B4-4B9C-BA6D-2B7A55FB2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2" name="Picture 3" descr="StoTherm Vario">
          <a:extLst>
            <a:ext uri="{FF2B5EF4-FFF2-40B4-BE49-F238E27FC236}">
              <a16:creationId xmlns:a16="http://schemas.microsoft.com/office/drawing/2014/main" id="{13496BF2-6AF3-4AA1-B3B1-CA5725805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3" name="Picture 3" descr="StoTherm Vario">
          <a:extLst>
            <a:ext uri="{FF2B5EF4-FFF2-40B4-BE49-F238E27FC236}">
              <a16:creationId xmlns:a16="http://schemas.microsoft.com/office/drawing/2014/main" id="{EF452FC4-1167-4891-A823-A4F23E79F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4" name="Picture 893" descr="StoTherm Vario">
          <a:extLst>
            <a:ext uri="{FF2B5EF4-FFF2-40B4-BE49-F238E27FC236}">
              <a16:creationId xmlns:a16="http://schemas.microsoft.com/office/drawing/2014/main" id="{587EC02E-037E-4EA4-ACC3-3F62852CA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5" name="Picture 3" descr="StoTherm Vario">
          <a:extLst>
            <a:ext uri="{FF2B5EF4-FFF2-40B4-BE49-F238E27FC236}">
              <a16:creationId xmlns:a16="http://schemas.microsoft.com/office/drawing/2014/main" id="{2A75C722-E52F-4448-B2B1-122383FB7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6" name="Picture 3" descr="StoTherm Vario">
          <a:extLst>
            <a:ext uri="{FF2B5EF4-FFF2-40B4-BE49-F238E27FC236}">
              <a16:creationId xmlns:a16="http://schemas.microsoft.com/office/drawing/2014/main" id="{1F0C2FC1-B4C9-4826-932B-09A899CC6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7" name="Picture 3" descr="StoTherm Vario">
          <a:extLst>
            <a:ext uri="{FF2B5EF4-FFF2-40B4-BE49-F238E27FC236}">
              <a16:creationId xmlns:a16="http://schemas.microsoft.com/office/drawing/2014/main" id="{1975CFA4-292D-4792-B935-D84E2313A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8" name="Picture 3" descr="StoTherm Vario">
          <a:extLst>
            <a:ext uri="{FF2B5EF4-FFF2-40B4-BE49-F238E27FC236}">
              <a16:creationId xmlns:a16="http://schemas.microsoft.com/office/drawing/2014/main" id="{302D902C-FC72-409A-97ED-46604DAD9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899" name="Picture 898" descr="StoTherm Vario">
          <a:extLst>
            <a:ext uri="{FF2B5EF4-FFF2-40B4-BE49-F238E27FC236}">
              <a16:creationId xmlns:a16="http://schemas.microsoft.com/office/drawing/2014/main" id="{889E3F73-7F78-4D62-AE33-0F6F84546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0" name="Picture 899" descr="StoTherm Vario">
          <a:extLst>
            <a:ext uri="{FF2B5EF4-FFF2-40B4-BE49-F238E27FC236}">
              <a16:creationId xmlns:a16="http://schemas.microsoft.com/office/drawing/2014/main" id="{C25B19E0-597F-4399-9124-F9B2AF0DC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1" name="Picture 3" descr="StoTherm Vario">
          <a:extLst>
            <a:ext uri="{FF2B5EF4-FFF2-40B4-BE49-F238E27FC236}">
              <a16:creationId xmlns:a16="http://schemas.microsoft.com/office/drawing/2014/main" id="{9A8DE3AA-6922-46B6-B9E4-C048339BB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2" name="Picture 3" descr="StoTherm Vario">
          <a:extLst>
            <a:ext uri="{FF2B5EF4-FFF2-40B4-BE49-F238E27FC236}">
              <a16:creationId xmlns:a16="http://schemas.microsoft.com/office/drawing/2014/main" id="{74C9697D-9D0C-4642-A21D-4CE5365BB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3" name="Picture 3" descr="StoTherm Vario">
          <a:extLst>
            <a:ext uri="{FF2B5EF4-FFF2-40B4-BE49-F238E27FC236}">
              <a16:creationId xmlns:a16="http://schemas.microsoft.com/office/drawing/2014/main" id="{1721A3A2-6365-4311-91E7-C20ED1ECE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4" name="Picture 903" descr="StoTherm Vario">
          <a:extLst>
            <a:ext uri="{FF2B5EF4-FFF2-40B4-BE49-F238E27FC236}">
              <a16:creationId xmlns:a16="http://schemas.microsoft.com/office/drawing/2014/main" id="{F851F4CC-1849-40E5-BD06-C5A077E7B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5" name="Picture 904" descr="StoTherm Vario">
          <a:extLst>
            <a:ext uri="{FF2B5EF4-FFF2-40B4-BE49-F238E27FC236}">
              <a16:creationId xmlns:a16="http://schemas.microsoft.com/office/drawing/2014/main" id="{93BA8739-AE1E-4D55-9BDD-A78957315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6" name="Picture 905" descr="StoTherm Vario">
          <a:extLst>
            <a:ext uri="{FF2B5EF4-FFF2-40B4-BE49-F238E27FC236}">
              <a16:creationId xmlns:a16="http://schemas.microsoft.com/office/drawing/2014/main" id="{1B937ED9-1E28-435D-A4BA-69CC45FAC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7" name="Picture 906" descr="StoTherm Vario">
          <a:extLst>
            <a:ext uri="{FF2B5EF4-FFF2-40B4-BE49-F238E27FC236}">
              <a16:creationId xmlns:a16="http://schemas.microsoft.com/office/drawing/2014/main" id="{6C68B18C-2260-430A-8B37-8682F4A9B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8" name="Picture 907" descr="StoTherm Vario">
          <a:extLst>
            <a:ext uri="{FF2B5EF4-FFF2-40B4-BE49-F238E27FC236}">
              <a16:creationId xmlns:a16="http://schemas.microsoft.com/office/drawing/2014/main" id="{80078AF5-00F4-4673-8095-D9CC69686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09" name="Picture 908" descr="StoTherm Vario">
          <a:extLst>
            <a:ext uri="{FF2B5EF4-FFF2-40B4-BE49-F238E27FC236}">
              <a16:creationId xmlns:a16="http://schemas.microsoft.com/office/drawing/2014/main" id="{9F443396-DB9D-4C18-8A7C-7C10D79D8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224</xdr:row>
      <xdr:rowOff>0</xdr:rowOff>
    </xdr:from>
    <xdr:ext cx="0" cy="200025"/>
    <xdr:pic>
      <xdr:nvPicPr>
        <xdr:cNvPr id="910" name="Picture 909" descr="StoTherm Vario">
          <a:extLst>
            <a:ext uri="{FF2B5EF4-FFF2-40B4-BE49-F238E27FC236}">
              <a16:creationId xmlns:a16="http://schemas.microsoft.com/office/drawing/2014/main" id="{358379B5-D986-446F-BB12-41D69677D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899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11" name="Picture 910" descr="StoTherm Vario">
          <a:extLst>
            <a:ext uri="{FF2B5EF4-FFF2-40B4-BE49-F238E27FC236}">
              <a16:creationId xmlns:a16="http://schemas.microsoft.com/office/drawing/2014/main" id="{97A5E1C8-5123-4B4C-B15A-7A9F218D5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12" name="Picture 911" descr="StoTherm Vario">
          <a:extLst>
            <a:ext uri="{FF2B5EF4-FFF2-40B4-BE49-F238E27FC236}">
              <a16:creationId xmlns:a16="http://schemas.microsoft.com/office/drawing/2014/main" id="{A9C1DB52-390F-4A97-AA0C-4AAB553A3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13" name="Picture 912" descr="StoTherm Vario">
          <a:extLst>
            <a:ext uri="{FF2B5EF4-FFF2-40B4-BE49-F238E27FC236}">
              <a16:creationId xmlns:a16="http://schemas.microsoft.com/office/drawing/2014/main" id="{7B41E0B5-2039-4020-A846-283EA3637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14" name="Picture 3" descr="StoTherm Vario">
          <a:extLst>
            <a:ext uri="{FF2B5EF4-FFF2-40B4-BE49-F238E27FC236}">
              <a16:creationId xmlns:a16="http://schemas.microsoft.com/office/drawing/2014/main" id="{E9BF8C86-16F3-4DC9-9DEF-AAEB3D139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15" name="Picture 914" descr="StoTherm Vario">
          <a:extLst>
            <a:ext uri="{FF2B5EF4-FFF2-40B4-BE49-F238E27FC236}">
              <a16:creationId xmlns:a16="http://schemas.microsoft.com/office/drawing/2014/main" id="{6D8167D6-ADE6-4CE3-8FFB-86B3ED36B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16" name="Picture 3" descr="StoTherm Vario">
          <a:extLst>
            <a:ext uri="{FF2B5EF4-FFF2-40B4-BE49-F238E27FC236}">
              <a16:creationId xmlns:a16="http://schemas.microsoft.com/office/drawing/2014/main" id="{C43198E9-13C7-4817-AD1C-2DB3A75D1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17" name="Picture 3" descr="StoTherm Vario">
          <a:extLst>
            <a:ext uri="{FF2B5EF4-FFF2-40B4-BE49-F238E27FC236}">
              <a16:creationId xmlns:a16="http://schemas.microsoft.com/office/drawing/2014/main" id="{103CB21D-6EBC-4676-9FF5-842B51DCC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18" name="Picture 3" descr="StoTherm Vario">
          <a:extLst>
            <a:ext uri="{FF2B5EF4-FFF2-40B4-BE49-F238E27FC236}">
              <a16:creationId xmlns:a16="http://schemas.microsoft.com/office/drawing/2014/main" id="{F7A0CE96-40D9-4169-9690-2EA845758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19" name="Picture 918" descr="StoTherm Vario">
          <a:extLst>
            <a:ext uri="{FF2B5EF4-FFF2-40B4-BE49-F238E27FC236}">
              <a16:creationId xmlns:a16="http://schemas.microsoft.com/office/drawing/2014/main" id="{68E43BA0-7734-4768-89C9-74669BC2D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0" name="Picture 3" descr="StoTherm Vario">
          <a:extLst>
            <a:ext uri="{FF2B5EF4-FFF2-40B4-BE49-F238E27FC236}">
              <a16:creationId xmlns:a16="http://schemas.microsoft.com/office/drawing/2014/main" id="{9979BA5E-1F0C-4205-A34D-41BD31C65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1" name="Picture 3" descr="StoTherm Vario">
          <a:extLst>
            <a:ext uri="{FF2B5EF4-FFF2-40B4-BE49-F238E27FC236}">
              <a16:creationId xmlns:a16="http://schemas.microsoft.com/office/drawing/2014/main" id="{5E6B4005-3BAF-4DA5-93A6-DBB65264C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2" name="Picture 3" descr="StoTherm Vario">
          <a:extLst>
            <a:ext uri="{FF2B5EF4-FFF2-40B4-BE49-F238E27FC236}">
              <a16:creationId xmlns:a16="http://schemas.microsoft.com/office/drawing/2014/main" id="{201A7D8E-5882-415B-950B-130CFED7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3" name="Picture 3" descr="StoTherm Vario">
          <a:extLst>
            <a:ext uri="{FF2B5EF4-FFF2-40B4-BE49-F238E27FC236}">
              <a16:creationId xmlns:a16="http://schemas.microsoft.com/office/drawing/2014/main" id="{3C0ECEFA-4311-46AC-89A2-D2145E520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4" name="Picture 3" descr="StoTherm Vario">
          <a:extLst>
            <a:ext uri="{FF2B5EF4-FFF2-40B4-BE49-F238E27FC236}">
              <a16:creationId xmlns:a16="http://schemas.microsoft.com/office/drawing/2014/main" id="{9F2B475C-B7D6-46D8-9B03-01555019F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5" name="Picture 3" descr="StoTherm Vario">
          <a:extLst>
            <a:ext uri="{FF2B5EF4-FFF2-40B4-BE49-F238E27FC236}">
              <a16:creationId xmlns:a16="http://schemas.microsoft.com/office/drawing/2014/main" id="{A1947B85-0FEF-499C-849D-75DEF3D1B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6" name="Picture 3" descr="StoTherm Vario">
          <a:extLst>
            <a:ext uri="{FF2B5EF4-FFF2-40B4-BE49-F238E27FC236}">
              <a16:creationId xmlns:a16="http://schemas.microsoft.com/office/drawing/2014/main" id="{641F6A31-BAD1-4E53-B9F3-0ABBFFEFC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7" name="Picture 926" descr="StoTherm Vario">
          <a:extLst>
            <a:ext uri="{FF2B5EF4-FFF2-40B4-BE49-F238E27FC236}">
              <a16:creationId xmlns:a16="http://schemas.microsoft.com/office/drawing/2014/main" id="{7A70B704-7386-4CD0-BDE3-703BEFDDF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8" name="Picture 3" descr="StoTherm Vario">
          <a:extLst>
            <a:ext uri="{FF2B5EF4-FFF2-40B4-BE49-F238E27FC236}">
              <a16:creationId xmlns:a16="http://schemas.microsoft.com/office/drawing/2014/main" id="{5821B50F-3E2D-4DB8-B330-314735535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29" name="Picture 3" descr="StoTherm Vario">
          <a:extLst>
            <a:ext uri="{FF2B5EF4-FFF2-40B4-BE49-F238E27FC236}">
              <a16:creationId xmlns:a16="http://schemas.microsoft.com/office/drawing/2014/main" id="{B754663E-EFF9-4DA5-B9BF-42FA98FF6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0" name="Picture 3" descr="StoTherm Vario">
          <a:extLst>
            <a:ext uri="{FF2B5EF4-FFF2-40B4-BE49-F238E27FC236}">
              <a16:creationId xmlns:a16="http://schemas.microsoft.com/office/drawing/2014/main" id="{2111D162-ED72-4025-A09C-96D9BEB96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1" name="Picture 3" descr="StoTherm Vario">
          <a:extLst>
            <a:ext uri="{FF2B5EF4-FFF2-40B4-BE49-F238E27FC236}">
              <a16:creationId xmlns:a16="http://schemas.microsoft.com/office/drawing/2014/main" id="{FD56C05A-72CB-4F7F-BA02-9DBD70EDE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2" name="Picture 931" descr="StoTherm Vario">
          <a:extLst>
            <a:ext uri="{FF2B5EF4-FFF2-40B4-BE49-F238E27FC236}">
              <a16:creationId xmlns:a16="http://schemas.microsoft.com/office/drawing/2014/main" id="{77DF156C-4D26-4AF0-B4E6-6C661F29B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3" name="Picture 3" descr="StoTherm Vario">
          <a:extLst>
            <a:ext uri="{FF2B5EF4-FFF2-40B4-BE49-F238E27FC236}">
              <a16:creationId xmlns:a16="http://schemas.microsoft.com/office/drawing/2014/main" id="{D633FA01-BE56-4AE0-9471-2B1E128E3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4" name="Picture 3" descr="StoTherm Vario">
          <a:extLst>
            <a:ext uri="{FF2B5EF4-FFF2-40B4-BE49-F238E27FC236}">
              <a16:creationId xmlns:a16="http://schemas.microsoft.com/office/drawing/2014/main" id="{B4FE373F-B0BB-46E6-AE44-B577CB881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5" name="Picture 3" descr="StoTherm Vario">
          <a:extLst>
            <a:ext uri="{FF2B5EF4-FFF2-40B4-BE49-F238E27FC236}">
              <a16:creationId xmlns:a16="http://schemas.microsoft.com/office/drawing/2014/main" id="{B645D5BD-DF5A-49F9-9996-E24326EC2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6" name="Picture 3" descr="StoTherm Vario">
          <a:extLst>
            <a:ext uri="{FF2B5EF4-FFF2-40B4-BE49-F238E27FC236}">
              <a16:creationId xmlns:a16="http://schemas.microsoft.com/office/drawing/2014/main" id="{BD28F7B0-A8EA-4D38-A5DF-D7651139A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7" name="Picture 936" descr="StoTherm Vario">
          <a:extLst>
            <a:ext uri="{FF2B5EF4-FFF2-40B4-BE49-F238E27FC236}">
              <a16:creationId xmlns:a16="http://schemas.microsoft.com/office/drawing/2014/main" id="{1665B14C-75C0-473F-92E2-231DD9505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8" name="Picture 3" descr="StoTherm Vario">
          <a:extLst>
            <a:ext uri="{FF2B5EF4-FFF2-40B4-BE49-F238E27FC236}">
              <a16:creationId xmlns:a16="http://schemas.microsoft.com/office/drawing/2014/main" id="{A18DA3AA-28E5-4745-B0F4-B51D56FCA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39" name="Picture 3" descr="StoTherm Vario">
          <a:extLst>
            <a:ext uri="{FF2B5EF4-FFF2-40B4-BE49-F238E27FC236}">
              <a16:creationId xmlns:a16="http://schemas.microsoft.com/office/drawing/2014/main" id="{8E2C3008-338E-4E2A-9E47-B41F6C71C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0" name="Picture 3" descr="StoTherm Vario">
          <a:extLst>
            <a:ext uri="{FF2B5EF4-FFF2-40B4-BE49-F238E27FC236}">
              <a16:creationId xmlns:a16="http://schemas.microsoft.com/office/drawing/2014/main" id="{F64F03B9-7502-4BA9-980B-A1DBF54D8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1" name="Picture 3" descr="StoTherm Vario">
          <a:extLst>
            <a:ext uri="{FF2B5EF4-FFF2-40B4-BE49-F238E27FC236}">
              <a16:creationId xmlns:a16="http://schemas.microsoft.com/office/drawing/2014/main" id="{43566BEC-E6F9-4046-BBB3-7B26CCC88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2" name="Picture 941" descr="StoTherm Vario">
          <a:extLst>
            <a:ext uri="{FF2B5EF4-FFF2-40B4-BE49-F238E27FC236}">
              <a16:creationId xmlns:a16="http://schemas.microsoft.com/office/drawing/2014/main" id="{6D0D714A-486F-4086-AA92-A99F19E71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3" name="Picture 942" descr="StoTherm Vario">
          <a:extLst>
            <a:ext uri="{FF2B5EF4-FFF2-40B4-BE49-F238E27FC236}">
              <a16:creationId xmlns:a16="http://schemas.microsoft.com/office/drawing/2014/main" id="{2C0D8DF9-47CB-4090-A25F-3137A6B8A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4" name="Picture 3" descr="StoTherm Vario">
          <a:extLst>
            <a:ext uri="{FF2B5EF4-FFF2-40B4-BE49-F238E27FC236}">
              <a16:creationId xmlns:a16="http://schemas.microsoft.com/office/drawing/2014/main" id="{2C0A4CDF-BA7E-4238-ACEC-9365EE037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5" name="Picture 3" descr="StoTherm Vario">
          <a:extLst>
            <a:ext uri="{FF2B5EF4-FFF2-40B4-BE49-F238E27FC236}">
              <a16:creationId xmlns:a16="http://schemas.microsoft.com/office/drawing/2014/main" id="{857F75FF-B04B-415A-8683-1A2015686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6" name="Picture 3" descr="StoTherm Vario">
          <a:extLst>
            <a:ext uri="{FF2B5EF4-FFF2-40B4-BE49-F238E27FC236}">
              <a16:creationId xmlns:a16="http://schemas.microsoft.com/office/drawing/2014/main" id="{66953FEE-F5B6-4C4F-92D0-D66B37688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7" name="Picture 946" descr="StoTherm Vario">
          <a:extLst>
            <a:ext uri="{FF2B5EF4-FFF2-40B4-BE49-F238E27FC236}">
              <a16:creationId xmlns:a16="http://schemas.microsoft.com/office/drawing/2014/main" id="{C6E4AB12-6A91-4FCD-9008-FA8C9300E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8" name="Picture 947" descr="StoTherm Vario">
          <a:extLst>
            <a:ext uri="{FF2B5EF4-FFF2-40B4-BE49-F238E27FC236}">
              <a16:creationId xmlns:a16="http://schemas.microsoft.com/office/drawing/2014/main" id="{42F3573A-A3A5-4236-A9BB-22004DA5E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49" name="Picture 948" descr="StoTherm Vario">
          <a:extLst>
            <a:ext uri="{FF2B5EF4-FFF2-40B4-BE49-F238E27FC236}">
              <a16:creationId xmlns:a16="http://schemas.microsoft.com/office/drawing/2014/main" id="{99C83608-CF68-46E0-984B-61B47CD9B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0" name="Picture 949" descr="StoTherm Vario">
          <a:extLst>
            <a:ext uri="{FF2B5EF4-FFF2-40B4-BE49-F238E27FC236}">
              <a16:creationId xmlns:a16="http://schemas.microsoft.com/office/drawing/2014/main" id="{E1FF50A4-43C3-49BB-ADDB-C9FD04C1D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1" name="Picture 950" descr="StoTherm Vario">
          <a:extLst>
            <a:ext uri="{FF2B5EF4-FFF2-40B4-BE49-F238E27FC236}">
              <a16:creationId xmlns:a16="http://schemas.microsoft.com/office/drawing/2014/main" id="{5F943904-1451-4A22-B318-A4BE3E8E5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2" name="Picture 951" descr="StoTherm Vario">
          <a:extLst>
            <a:ext uri="{FF2B5EF4-FFF2-40B4-BE49-F238E27FC236}">
              <a16:creationId xmlns:a16="http://schemas.microsoft.com/office/drawing/2014/main" id="{5BA4F1DE-32CD-4035-9500-4B0FDDF9D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3" name="Picture 952" descr="StoTherm Vario">
          <a:extLst>
            <a:ext uri="{FF2B5EF4-FFF2-40B4-BE49-F238E27FC236}">
              <a16:creationId xmlns:a16="http://schemas.microsoft.com/office/drawing/2014/main" id="{2AF3794A-B044-4741-B04A-E67322445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4" name="Picture 953" descr="StoTherm Vario">
          <a:extLst>
            <a:ext uri="{FF2B5EF4-FFF2-40B4-BE49-F238E27FC236}">
              <a16:creationId xmlns:a16="http://schemas.microsoft.com/office/drawing/2014/main" id="{EC372A97-CDB9-4BF2-91DC-277298DB2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5" name="Picture 954" descr="StoTherm Vario">
          <a:extLst>
            <a:ext uri="{FF2B5EF4-FFF2-40B4-BE49-F238E27FC236}">
              <a16:creationId xmlns:a16="http://schemas.microsoft.com/office/drawing/2014/main" id="{7456CE18-7766-46B5-9CEA-DAA6E75CB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6" name="Picture 955" descr="StoTherm Vario">
          <a:extLst>
            <a:ext uri="{FF2B5EF4-FFF2-40B4-BE49-F238E27FC236}">
              <a16:creationId xmlns:a16="http://schemas.microsoft.com/office/drawing/2014/main" id="{DB5919FB-A5D3-4E46-802A-AB3A0AEB5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7" name="Picture 3" descr="StoTherm Vario">
          <a:extLst>
            <a:ext uri="{FF2B5EF4-FFF2-40B4-BE49-F238E27FC236}">
              <a16:creationId xmlns:a16="http://schemas.microsoft.com/office/drawing/2014/main" id="{C896D954-79AD-4DE6-8E45-9089B3153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8" name="Picture 957" descr="StoTherm Vario">
          <a:extLst>
            <a:ext uri="{FF2B5EF4-FFF2-40B4-BE49-F238E27FC236}">
              <a16:creationId xmlns:a16="http://schemas.microsoft.com/office/drawing/2014/main" id="{E4B379E6-BEEC-45B4-BE99-7FC2281DC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59" name="Picture 3" descr="StoTherm Vario">
          <a:extLst>
            <a:ext uri="{FF2B5EF4-FFF2-40B4-BE49-F238E27FC236}">
              <a16:creationId xmlns:a16="http://schemas.microsoft.com/office/drawing/2014/main" id="{339AFEA2-7EDA-42EA-A96C-861BCFD00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0" name="Picture 3" descr="StoTherm Vario">
          <a:extLst>
            <a:ext uri="{FF2B5EF4-FFF2-40B4-BE49-F238E27FC236}">
              <a16:creationId xmlns:a16="http://schemas.microsoft.com/office/drawing/2014/main" id="{51CBF8D0-A954-4CD4-A459-2381BCD8B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1" name="Picture 3" descr="StoTherm Vario">
          <a:extLst>
            <a:ext uri="{FF2B5EF4-FFF2-40B4-BE49-F238E27FC236}">
              <a16:creationId xmlns:a16="http://schemas.microsoft.com/office/drawing/2014/main" id="{1C2BFA27-064F-46B6-B851-432525324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2" name="Picture 961" descr="StoTherm Vario">
          <a:extLst>
            <a:ext uri="{FF2B5EF4-FFF2-40B4-BE49-F238E27FC236}">
              <a16:creationId xmlns:a16="http://schemas.microsoft.com/office/drawing/2014/main" id="{8DCAE129-4814-4079-822C-1A8212665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3" name="Picture 3" descr="StoTherm Vario">
          <a:extLst>
            <a:ext uri="{FF2B5EF4-FFF2-40B4-BE49-F238E27FC236}">
              <a16:creationId xmlns:a16="http://schemas.microsoft.com/office/drawing/2014/main" id="{37A5F847-8766-41FB-8AA8-61205B56B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4" name="Picture 3" descr="StoTherm Vario">
          <a:extLst>
            <a:ext uri="{FF2B5EF4-FFF2-40B4-BE49-F238E27FC236}">
              <a16:creationId xmlns:a16="http://schemas.microsoft.com/office/drawing/2014/main" id="{7FC4E2CF-18E1-48AF-B3A6-906A58830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5" name="Picture 3" descr="StoTherm Vario">
          <a:extLst>
            <a:ext uri="{FF2B5EF4-FFF2-40B4-BE49-F238E27FC236}">
              <a16:creationId xmlns:a16="http://schemas.microsoft.com/office/drawing/2014/main" id="{425C5262-BE67-4969-A4A5-299F6DA14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6" name="Picture 3" descr="StoTherm Vario">
          <a:extLst>
            <a:ext uri="{FF2B5EF4-FFF2-40B4-BE49-F238E27FC236}">
              <a16:creationId xmlns:a16="http://schemas.microsoft.com/office/drawing/2014/main" id="{273FCB8D-F168-4538-9692-D88DBF573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7" name="Picture 3" descr="StoTherm Vario">
          <a:extLst>
            <a:ext uri="{FF2B5EF4-FFF2-40B4-BE49-F238E27FC236}">
              <a16:creationId xmlns:a16="http://schemas.microsoft.com/office/drawing/2014/main" id="{19FB57AD-96E4-44BF-9439-4E7D70872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8" name="Picture 3" descr="StoTherm Vario">
          <a:extLst>
            <a:ext uri="{FF2B5EF4-FFF2-40B4-BE49-F238E27FC236}">
              <a16:creationId xmlns:a16="http://schemas.microsoft.com/office/drawing/2014/main" id="{AFDD4C1B-1164-4FDC-B0C2-6915A2B02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69" name="Picture 3" descr="StoTherm Vario">
          <a:extLst>
            <a:ext uri="{FF2B5EF4-FFF2-40B4-BE49-F238E27FC236}">
              <a16:creationId xmlns:a16="http://schemas.microsoft.com/office/drawing/2014/main" id="{0900863C-B631-4F59-91B0-DC8417335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0" name="Picture 969" descr="StoTherm Vario">
          <a:extLst>
            <a:ext uri="{FF2B5EF4-FFF2-40B4-BE49-F238E27FC236}">
              <a16:creationId xmlns:a16="http://schemas.microsoft.com/office/drawing/2014/main" id="{10723578-9A16-4230-8929-050A35021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1" name="Picture 3" descr="StoTherm Vario">
          <a:extLst>
            <a:ext uri="{FF2B5EF4-FFF2-40B4-BE49-F238E27FC236}">
              <a16:creationId xmlns:a16="http://schemas.microsoft.com/office/drawing/2014/main" id="{E4E7EFFC-E042-48FE-B3DE-9087C5B81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2" name="Picture 3" descr="StoTherm Vario">
          <a:extLst>
            <a:ext uri="{FF2B5EF4-FFF2-40B4-BE49-F238E27FC236}">
              <a16:creationId xmlns:a16="http://schemas.microsoft.com/office/drawing/2014/main" id="{FC2E3E25-B49D-4E76-B7CC-C2B96D1A1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3" name="Picture 3" descr="StoTherm Vario">
          <a:extLst>
            <a:ext uri="{FF2B5EF4-FFF2-40B4-BE49-F238E27FC236}">
              <a16:creationId xmlns:a16="http://schemas.microsoft.com/office/drawing/2014/main" id="{52E4A816-42A7-48B9-B882-1B254DF88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4" name="Picture 3" descr="StoTherm Vario">
          <a:extLst>
            <a:ext uri="{FF2B5EF4-FFF2-40B4-BE49-F238E27FC236}">
              <a16:creationId xmlns:a16="http://schemas.microsoft.com/office/drawing/2014/main" id="{E466EE94-FF61-483B-9CEB-7FE46EB05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5" name="Picture 974" descr="StoTherm Vario">
          <a:extLst>
            <a:ext uri="{FF2B5EF4-FFF2-40B4-BE49-F238E27FC236}">
              <a16:creationId xmlns:a16="http://schemas.microsoft.com/office/drawing/2014/main" id="{9EFF8F90-485D-4DB4-BC4D-2CD4EF8AF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6" name="Picture 3" descr="StoTherm Vario">
          <a:extLst>
            <a:ext uri="{FF2B5EF4-FFF2-40B4-BE49-F238E27FC236}">
              <a16:creationId xmlns:a16="http://schemas.microsoft.com/office/drawing/2014/main" id="{FC34A037-4502-4E27-966E-9F307455A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7" name="Picture 3" descr="StoTherm Vario">
          <a:extLst>
            <a:ext uri="{FF2B5EF4-FFF2-40B4-BE49-F238E27FC236}">
              <a16:creationId xmlns:a16="http://schemas.microsoft.com/office/drawing/2014/main" id="{7355BA2E-C29F-401E-B518-FEF54C45A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8" name="Picture 3" descr="StoTherm Vario">
          <a:extLst>
            <a:ext uri="{FF2B5EF4-FFF2-40B4-BE49-F238E27FC236}">
              <a16:creationId xmlns:a16="http://schemas.microsoft.com/office/drawing/2014/main" id="{1906F3F1-8EE3-4549-B751-4D78DC0B2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79" name="Picture 3" descr="StoTherm Vario">
          <a:extLst>
            <a:ext uri="{FF2B5EF4-FFF2-40B4-BE49-F238E27FC236}">
              <a16:creationId xmlns:a16="http://schemas.microsoft.com/office/drawing/2014/main" id="{470221A6-86BB-4725-8716-B12172285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0" name="Picture 979" descr="StoTherm Vario">
          <a:extLst>
            <a:ext uri="{FF2B5EF4-FFF2-40B4-BE49-F238E27FC236}">
              <a16:creationId xmlns:a16="http://schemas.microsoft.com/office/drawing/2014/main" id="{9CBD2339-C28B-48A9-A74D-ADC2B4A33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1" name="Picture 3" descr="StoTherm Vario">
          <a:extLst>
            <a:ext uri="{FF2B5EF4-FFF2-40B4-BE49-F238E27FC236}">
              <a16:creationId xmlns:a16="http://schemas.microsoft.com/office/drawing/2014/main" id="{4D4ECDAF-896E-4EA7-B8DC-CCB0417D0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2" name="Picture 3" descr="StoTherm Vario">
          <a:extLst>
            <a:ext uri="{FF2B5EF4-FFF2-40B4-BE49-F238E27FC236}">
              <a16:creationId xmlns:a16="http://schemas.microsoft.com/office/drawing/2014/main" id="{C1C83335-9311-475A-83CA-97D98540E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3" name="Picture 3" descr="StoTherm Vario">
          <a:extLst>
            <a:ext uri="{FF2B5EF4-FFF2-40B4-BE49-F238E27FC236}">
              <a16:creationId xmlns:a16="http://schemas.microsoft.com/office/drawing/2014/main" id="{A69B488F-467B-4155-9A8B-B813881F1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4" name="Picture 3" descr="StoTherm Vario">
          <a:extLst>
            <a:ext uri="{FF2B5EF4-FFF2-40B4-BE49-F238E27FC236}">
              <a16:creationId xmlns:a16="http://schemas.microsoft.com/office/drawing/2014/main" id="{89E8B695-EC30-4637-8C24-C5C8E979C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5" name="Picture 984" descr="StoTherm Vario">
          <a:extLst>
            <a:ext uri="{FF2B5EF4-FFF2-40B4-BE49-F238E27FC236}">
              <a16:creationId xmlns:a16="http://schemas.microsoft.com/office/drawing/2014/main" id="{3E31C608-6CAD-476D-AE96-A59EF2741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6" name="Picture 985" descr="StoTherm Vario">
          <a:extLst>
            <a:ext uri="{FF2B5EF4-FFF2-40B4-BE49-F238E27FC236}">
              <a16:creationId xmlns:a16="http://schemas.microsoft.com/office/drawing/2014/main" id="{A8F4E747-AA3B-4D85-9BCD-4C6BEEE73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7" name="Picture 3" descr="StoTherm Vario">
          <a:extLst>
            <a:ext uri="{FF2B5EF4-FFF2-40B4-BE49-F238E27FC236}">
              <a16:creationId xmlns:a16="http://schemas.microsoft.com/office/drawing/2014/main" id="{8C004ABD-6FAE-4303-855C-22F98FE1A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8" name="Picture 3" descr="StoTherm Vario">
          <a:extLst>
            <a:ext uri="{FF2B5EF4-FFF2-40B4-BE49-F238E27FC236}">
              <a16:creationId xmlns:a16="http://schemas.microsoft.com/office/drawing/2014/main" id="{62C4794D-847D-4348-A368-1951F49C9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89" name="Picture 3" descr="StoTherm Vario">
          <a:extLst>
            <a:ext uri="{FF2B5EF4-FFF2-40B4-BE49-F238E27FC236}">
              <a16:creationId xmlns:a16="http://schemas.microsoft.com/office/drawing/2014/main" id="{D80064F7-D09F-4DEB-AB06-5FD085CD3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90" name="Picture 989" descr="StoTherm Vario">
          <a:extLst>
            <a:ext uri="{FF2B5EF4-FFF2-40B4-BE49-F238E27FC236}">
              <a16:creationId xmlns:a16="http://schemas.microsoft.com/office/drawing/2014/main" id="{E3985331-1DD1-4E97-8B52-EECF04EA9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91" name="Picture 990" descr="StoTherm Vario">
          <a:extLst>
            <a:ext uri="{FF2B5EF4-FFF2-40B4-BE49-F238E27FC236}">
              <a16:creationId xmlns:a16="http://schemas.microsoft.com/office/drawing/2014/main" id="{F8E5CD14-0475-40FF-9AC1-813E36F04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92" name="Picture 991" descr="StoTherm Vario">
          <a:extLst>
            <a:ext uri="{FF2B5EF4-FFF2-40B4-BE49-F238E27FC236}">
              <a16:creationId xmlns:a16="http://schemas.microsoft.com/office/drawing/2014/main" id="{2E28B182-8F18-4178-BC27-19D60B857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93" name="Picture 992" descr="StoTherm Vario">
          <a:extLst>
            <a:ext uri="{FF2B5EF4-FFF2-40B4-BE49-F238E27FC236}">
              <a16:creationId xmlns:a16="http://schemas.microsoft.com/office/drawing/2014/main" id="{CF51E0C5-34EC-4AF5-84C8-FA8C74020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94" name="Picture 993" descr="StoTherm Vario">
          <a:extLst>
            <a:ext uri="{FF2B5EF4-FFF2-40B4-BE49-F238E27FC236}">
              <a16:creationId xmlns:a16="http://schemas.microsoft.com/office/drawing/2014/main" id="{CC8F45C2-C073-4F1E-AE2E-5D7011460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95" name="Picture 994" descr="StoTherm Vario">
          <a:extLst>
            <a:ext uri="{FF2B5EF4-FFF2-40B4-BE49-F238E27FC236}">
              <a16:creationId xmlns:a16="http://schemas.microsoft.com/office/drawing/2014/main" id="{DC65E1E8-722B-4BFA-A5F5-006886AE8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227</xdr:row>
      <xdr:rowOff>0</xdr:rowOff>
    </xdr:from>
    <xdr:ext cx="0" cy="200025"/>
    <xdr:pic>
      <xdr:nvPicPr>
        <xdr:cNvPr id="996" name="Picture 995" descr="StoTherm Vario">
          <a:extLst>
            <a:ext uri="{FF2B5EF4-FFF2-40B4-BE49-F238E27FC236}">
              <a16:creationId xmlns:a16="http://schemas.microsoft.com/office/drawing/2014/main" id="{C9F0C4D0-C3A9-40D1-825B-1E229E7C7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1640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997" name="Picture 996" descr="StoTherm Vario">
          <a:extLst>
            <a:ext uri="{FF2B5EF4-FFF2-40B4-BE49-F238E27FC236}">
              <a16:creationId xmlns:a16="http://schemas.microsoft.com/office/drawing/2014/main" id="{1C38C467-4AF7-4199-AC7F-F010B7892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998" name="Picture 997" descr="StoTherm Vario">
          <a:extLst>
            <a:ext uri="{FF2B5EF4-FFF2-40B4-BE49-F238E27FC236}">
              <a16:creationId xmlns:a16="http://schemas.microsoft.com/office/drawing/2014/main" id="{CC7B9EA7-9C56-490C-8025-4B7B625AC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999" name="Picture 998" descr="StoTherm Vario">
          <a:extLst>
            <a:ext uri="{FF2B5EF4-FFF2-40B4-BE49-F238E27FC236}">
              <a16:creationId xmlns:a16="http://schemas.microsoft.com/office/drawing/2014/main" id="{4005BE5B-D7EE-4136-AE8A-BC14800C6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805</xdr:row>
      <xdr:rowOff>0</xdr:rowOff>
    </xdr:from>
    <xdr:to>
      <xdr:col>1</xdr:col>
      <xdr:colOff>666750</xdr:colOff>
      <xdr:row>806</xdr:row>
      <xdr:rowOff>9524</xdr:rowOff>
    </xdr:to>
    <xdr:pic>
      <xdr:nvPicPr>
        <xdr:cNvPr id="1000" name="Picture 3" descr="StoTherm Vario">
          <a:extLst>
            <a:ext uri="{FF2B5EF4-FFF2-40B4-BE49-F238E27FC236}">
              <a16:creationId xmlns:a16="http://schemas.microsoft.com/office/drawing/2014/main" id="{50A78079-BAF7-4AA3-B8CC-0027278E4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805</xdr:row>
      <xdr:rowOff>0</xdr:rowOff>
    </xdr:from>
    <xdr:ext cx="0" cy="200025"/>
    <xdr:pic>
      <xdr:nvPicPr>
        <xdr:cNvPr id="1001" name="Picture 1000" descr="StoTherm Vario">
          <a:extLst>
            <a:ext uri="{FF2B5EF4-FFF2-40B4-BE49-F238E27FC236}">
              <a16:creationId xmlns:a16="http://schemas.microsoft.com/office/drawing/2014/main" id="{62D31208-73FC-49A4-BDAC-1AB45A373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02" name="Picture 3" descr="StoTherm Vario">
          <a:extLst>
            <a:ext uri="{FF2B5EF4-FFF2-40B4-BE49-F238E27FC236}">
              <a16:creationId xmlns:a16="http://schemas.microsoft.com/office/drawing/2014/main" id="{F01A6AB9-FC5B-4C99-9C8E-53C3B1572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03" name="Picture 3" descr="StoTherm Vario">
          <a:extLst>
            <a:ext uri="{FF2B5EF4-FFF2-40B4-BE49-F238E27FC236}">
              <a16:creationId xmlns:a16="http://schemas.microsoft.com/office/drawing/2014/main" id="{0024D7F7-F359-41CA-9FA5-633E86318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805</xdr:row>
      <xdr:rowOff>0</xdr:rowOff>
    </xdr:from>
    <xdr:to>
      <xdr:col>1</xdr:col>
      <xdr:colOff>666750</xdr:colOff>
      <xdr:row>806</xdr:row>
      <xdr:rowOff>9524</xdr:rowOff>
    </xdr:to>
    <xdr:pic>
      <xdr:nvPicPr>
        <xdr:cNvPr id="1004" name="Picture 3" descr="StoTherm Vario">
          <a:extLst>
            <a:ext uri="{FF2B5EF4-FFF2-40B4-BE49-F238E27FC236}">
              <a16:creationId xmlns:a16="http://schemas.microsoft.com/office/drawing/2014/main" id="{8D8E9537-1326-4751-AF8F-B1D37B084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805</xdr:row>
      <xdr:rowOff>0</xdr:rowOff>
    </xdr:from>
    <xdr:ext cx="0" cy="200025"/>
    <xdr:pic>
      <xdr:nvPicPr>
        <xdr:cNvPr id="1005" name="Picture 1004" descr="StoTherm Vario">
          <a:extLst>
            <a:ext uri="{FF2B5EF4-FFF2-40B4-BE49-F238E27FC236}">
              <a16:creationId xmlns:a16="http://schemas.microsoft.com/office/drawing/2014/main" id="{A0D74705-F270-4545-A98E-7E946190A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06" name="Picture 3" descr="StoTherm Vario">
          <a:extLst>
            <a:ext uri="{FF2B5EF4-FFF2-40B4-BE49-F238E27FC236}">
              <a16:creationId xmlns:a16="http://schemas.microsoft.com/office/drawing/2014/main" id="{25F288FD-8C3D-4B05-BA06-69C11E363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07" name="Picture 3" descr="StoTherm Vario">
          <a:extLst>
            <a:ext uri="{FF2B5EF4-FFF2-40B4-BE49-F238E27FC236}">
              <a16:creationId xmlns:a16="http://schemas.microsoft.com/office/drawing/2014/main" id="{5084DFCB-0D66-41BC-B498-7E9CD11A6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08" name="Picture 3" descr="StoTherm Vario">
          <a:extLst>
            <a:ext uri="{FF2B5EF4-FFF2-40B4-BE49-F238E27FC236}">
              <a16:creationId xmlns:a16="http://schemas.microsoft.com/office/drawing/2014/main" id="{3307A0D2-1803-4DB8-8DC1-F916FE309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09" name="Picture 3" descr="StoTherm Vario">
          <a:extLst>
            <a:ext uri="{FF2B5EF4-FFF2-40B4-BE49-F238E27FC236}">
              <a16:creationId xmlns:a16="http://schemas.microsoft.com/office/drawing/2014/main" id="{EB0D5888-CD84-4E85-A4F1-D57E714B9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10" name="Picture 3" descr="StoTherm Vario">
          <a:extLst>
            <a:ext uri="{FF2B5EF4-FFF2-40B4-BE49-F238E27FC236}">
              <a16:creationId xmlns:a16="http://schemas.microsoft.com/office/drawing/2014/main" id="{8DC26FA6-B13F-48EC-8D8C-13941023E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11" name="Picture 3" descr="StoTherm Vario">
          <a:extLst>
            <a:ext uri="{FF2B5EF4-FFF2-40B4-BE49-F238E27FC236}">
              <a16:creationId xmlns:a16="http://schemas.microsoft.com/office/drawing/2014/main" id="{5EC7E073-13EF-4F64-A7B7-29DD8E458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805</xdr:row>
      <xdr:rowOff>0</xdr:rowOff>
    </xdr:from>
    <xdr:to>
      <xdr:col>1</xdr:col>
      <xdr:colOff>666750</xdr:colOff>
      <xdr:row>806</xdr:row>
      <xdr:rowOff>9524</xdr:rowOff>
    </xdr:to>
    <xdr:pic>
      <xdr:nvPicPr>
        <xdr:cNvPr id="1012" name="Picture 3" descr="StoTherm Vario">
          <a:extLst>
            <a:ext uri="{FF2B5EF4-FFF2-40B4-BE49-F238E27FC236}">
              <a16:creationId xmlns:a16="http://schemas.microsoft.com/office/drawing/2014/main" id="{57945271-F62B-4844-9B4C-D4543AE4D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805</xdr:row>
      <xdr:rowOff>0</xdr:rowOff>
    </xdr:from>
    <xdr:ext cx="0" cy="200025"/>
    <xdr:pic>
      <xdr:nvPicPr>
        <xdr:cNvPr id="1013" name="Picture 1012" descr="StoTherm Vario">
          <a:extLst>
            <a:ext uri="{FF2B5EF4-FFF2-40B4-BE49-F238E27FC236}">
              <a16:creationId xmlns:a16="http://schemas.microsoft.com/office/drawing/2014/main" id="{4FBCF264-9D50-482A-B06B-41FB9C833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14" name="Picture 3" descr="StoTherm Vario">
          <a:extLst>
            <a:ext uri="{FF2B5EF4-FFF2-40B4-BE49-F238E27FC236}">
              <a16:creationId xmlns:a16="http://schemas.microsoft.com/office/drawing/2014/main" id="{7C9F1169-D74F-4F81-A03C-620AA22A3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15" name="Picture 3" descr="StoTherm Vario">
          <a:extLst>
            <a:ext uri="{FF2B5EF4-FFF2-40B4-BE49-F238E27FC236}">
              <a16:creationId xmlns:a16="http://schemas.microsoft.com/office/drawing/2014/main" id="{12B6A221-0D58-4593-8C3D-77FF4EBC0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16" name="Picture 3" descr="StoTherm Vario">
          <a:extLst>
            <a:ext uri="{FF2B5EF4-FFF2-40B4-BE49-F238E27FC236}">
              <a16:creationId xmlns:a16="http://schemas.microsoft.com/office/drawing/2014/main" id="{D762CDAA-17B8-44B5-A371-58F55A0EB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17" name="Picture 3" descr="StoTherm Vario">
          <a:extLst>
            <a:ext uri="{FF2B5EF4-FFF2-40B4-BE49-F238E27FC236}">
              <a16:creationId xmlns:a16="http://schemas.microsoft.com/office/drawing/2014/main" id="{EFAE9CA5-6F13-4A6F-8B6A-0B7CD22CA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18" name="Picture 1017" descr="StoTherm Vario">
          <a:extLst>
            <a:ext uri="{FF2B5EF4-FFF2-40B4-BE49-F238E27FC236}">
              <a16:creationId xmlns:a16="http://schemas.microsoft.com/office/drawing/2014/main" id="{2ACD30D0-7CF2-4BEA-AD2E-819B2EA47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19" name="Picture 3" descr="StoTherm Vario">
          <a:extLst>
            <a:ext uri="{FF2B5EF4-FFF2-40B4-BE49-F238E27FC236}">
              <a16:creationId xmlns:a16="http://schemas.microsoft.com/office/drawing/2014/main" id="{B7FAA65F-8E9F-422B-BD05-DCA459676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20" name="Picture 3" descr="StoTherm Vario">
          <a:extLst>
            <a:ext uri="{FF2B5EF4-FFF2-40B4-BE49-F238E27FC236}">
              <a16:creationId xmlns:a16="http://schemas.microsoft.com/office/drawing/2014/main" id="{964776AA-8B31-4286-8CE2-7A95ECCDF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21" name="Picture 3" descr="StoTherm Vario">
          <a:extLst>
            <a:ext uri="{FF2B5EF4-FFF2-40B4-BE49-F238E27FC236}">
              <a16:creationId xmlns:a16="http://schemas.microsoft.com/office/drawing/2014/main" id="{996F10FE-0F06-4448-86F9-B3D3538FD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22" name="Picture 3" descr="StoTherm Vario">
          <a:extLst>
            <a:ext uri="{FF2B5EF4-FFF2-40B4-BE49-F238E27FC236}">
              <a16:creationId xmlns:a16="http://schemas.microsoft.com/office/drawing/2014/main" id="{B4ACAE41-690B-4C99-988A-69FE6015C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23" name="Picture 1022" descr="StoTherm Vario">
          <a:extLst>
            <a:ext uri="{FF2B5EF4-FFF2-40B4-BE49-F238E27FC236}">
              <a16:creationId xmlns:a16="http://schemas.microsoft.com/office/drawing/2014/main" id="{999498C7-CEBF-40BE-90C0-22B1D4EB3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24" name="Picture 3" descr="StoTherm Vario">
          <a:extLst>
            <a:ext uri="{FF2B5EF4-FFF2-40B4-BE49-F238E27FC236}">
              <a16:creationId xmlns:a16="http://schemas.microsoft.com/office/drawing/2014/main" id="{AA7C93AA-CC56-4B45-9C70-B6BADF9FA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25" name="Picture 3" descr="StoTherm Vario">
          <a:extLst>
            <a:ext uri="{FF2B5EF4-FFF2-40B4-BE49-F238E27FC236}">
              <a16:creationId xmlns:a16="http://schemas.microsoft.com/office/drawing/2014/main" id="{66723E8D-A561-4822-8D4B-730754054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26" name="Picture 3" descr="StoTherm Vario">
          <a:extLst>
            <a:ext uri="{FF2B5EF4-FFF2-40B4-BE49-F238E27FC236}">
              <a16:creationId xmlns:a16="http://schemas.microsoft.com/office/drawing/2014/main" id="{573B5AF2-6514-40C2-A985-5BAA360F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805</xdr:row>
      <xdr:rowOff>0</xdr:rowOff>
    </xdr:from>
    <xdr:to>
      <xdr:col>1</xdr:col>
      <xdr:colOff>666750</xdr:colOff>
      <xdr:row>806</xdr:row>
      <xdr:rowOff>9524</xdr:rowOff>
    </xdr:to>
    <xdr:pic>
      <xdr:nvPicPr>
        <xdr:cNvPr id="1027" name="Picture 3" descr="StoTherm Vario">
          <a:extLst>
            <a:ext uri="{FF2B5EF4-FFF2-40B4-BE49-F238E27FC236}">
              <a16:creationId xmlns:a16="http://schemas.microsoft.com/office/drawing/2014/main" id="{99F5E074-7DE4-468A-95FF-9D31B2B36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805</xdr:row>
      <xdr:rowOff>0</xdr:rowOff>
    </xdr:from>
    <xdr:ext cx="0" cy="200025"/>
    <xdr:pic>
      <xdr:nvPicPr>
        <xdr:cNvPr id="1028" name="Picture 1027" descr="StoTherm Vario">
          <a:extLst>
            <a:ext uri="{FF2B5EF4-FFF2-40B4-BE49-F238E27FC236}">
              <a16:creationId xmlns:a16="http://schemas.microsoft.com/office/drawing/2014/main" id="{1319C56F-53AE-4AF9-9143-F44D90654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29" name="Picture 1028" descr="StoTherm Vario">
          <a:extLst>
            <a:ext uri="{FF2B5EF4-FFF2-40B4-BE49-F238E27FC236}">
              <a16:creationId xmlns:a16="http://schemas.microsoft.com/office/drawing/2014/main" id="{70199C5D-7C5A-4075-9D2A-CA6FD4859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0" name="Picture 3" descr="StoTherm Vario">
          <a:extLst>
            <a:ext uri="{FF2B5EF4-FFF2-40B4-BE49-F238E27FC236}">
              <a16:creationId xmlns:a16="http://schemas.microsoft.com/office/drawing/2014/main" id="{AD80085B-BF23-48EE-8A7D-657E3077C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1" name="Picture 3" descr="StoTherm Vario">
          <a:extLst>
            <a:ext uri="{FF2B5EF4-FFF2-40B4-BE49-F238E27FC236}">
              <a16:creationId xmlns:a16="http://schemas.microsoft.com/office/drawing/2014/main" id="{187F6733-B69F-4E8B-8E70-C722FE53F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2" name="Picture 3" descr="StoTherm Vario">
          <a:extLst>
            <a:ext uri="{FF2B5EF4-FFF2-40B4-BE49-F238E27FC236}">
              <a16:creationId xmlns:a16="http://schemas.microsoft.com/office/drawing/2014/main" id="{8F63EB26-8CFA-4F5A-948F-2638C73BD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3" name="Picture 1032" descr="StoTherm Vario">
          <a:extLst>
            <a:ext uri="{FF2B5EF4-FFF2-40B4-BE49-F238E27FC236}">
              <a16:creationId xmlns:a16="http://schemas.microsoft.com/office/drawing/2014/main" id="{3D39B25E-6676-4042-9BB2-E9C0BA487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4" name="Picture 1033" descr="StoTherm Vario">
          <a:extLst>
            <a:ext uri="{FF2B5EF4-FFF2-40B4-BE49-F238E27FC236}">
              <a16:creationId xmlns:a16="http://schemas.microsoft.com/office/drawing/2014/main" id="{11B47A5C-B29E-4559-AD75-445CF2E7A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5" name="Picture 1034" descr="StoTherm Vario">
          <a:extLst>
            <a:ext uri="{FF2B5EF4-FFF2-40B4-BE49-F238E27FC236}">
              <a16:creationId xmlns:a16="http://schemas.microsoft.com/office/drawing/2014/main" id="{445C4378-857E-4116-891F-B6FB86146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6" name="Picture 1035" descr="StoTherm Vario">
          <a:extLst>
            <a:ext uri="{FF2B5EF4-FFF2-40B4-BE49-F238E27FC236}">
              <a16:creationId xmlns:a16="http://schemas.microsoft.com/office/drawing/2014/main" id="{34E0E833-20F0-4DDC-9EF5-7D9262BBD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7" name="Picture 1036" descr="StoTherm Vario">
          <a:extLst>
            <a:ext uri="{FF2B5EF4-FFF2-40B4-BE49-F238E27FC236}">
              <a16:creationId xmlns:a16="http://schemas.microsoft.com/office/drawing/2014/main" id="{E25EBA82-4788-43A0-87A6-75133F0BB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8" name="Picture 1037" descr="StoTherm Vario">
          <a:extLst>
            <a:ext uri="{FF2B5EF4-FFF2-40B4-BE49-F238E27FC236}">
              <a16:creationId xmlns:a16="http://schemas.microsoft.com/office/drawing/2014/main" id="{11D8AD4D-8EC8-4CA9-B473-A07B024D3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39" name="Picture 1038" descr="StoTherm Vario">
          <a:extLst>
            <a:ext uri="{FF2B5EF4-FFF2-40B4-BE49-F238E27FC236}">
              <a16:creationId xmlns:a16="http://schemas.microsoft.com/office/drawing/2014/main" id="{2CCB0A95-3117-46AD-AA2A-C30C76FB3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0" name="Picture 1039" descr="StoTherm Vario">
          <a:extLst>
            <a:ext uri="{FF2B5EF4-FFF2-40B4-BE49-F238E27FC236}">
              <a16:creationId xmlns:a16="http://schemas.microsoft.com/office/drawing/2014/main" id="{80D2493E-C3C8-4D30-9245-165A52A7E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1" name="Picture 1040" descr="StoTherm Vario">
          <a:extLst>
            <a:ext uri="{FF2B5EF4-FFF2-40B4-BE49-F238E27FC236}">
              <a16:creationId xmlns:a16="http://schemas.microsoft.com/office/drawing/2014/main" id="{C570EAF1-07CD-428C-AD6A-D27BB7A2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2" name="Picture 1041" descr="StoTherm Vario">
          <a:extLst>
            <a:ext uri="{FF2B5EF4-FFF2-40B4-BE49-F238E27FC236}">
              <a16:creationId xmlns:a16="http://schemas.microsoft.com/office/drawing/2014/main" id="{68E0704C-5CAE-419B-91C7-8BB7D563C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3" name="Picture 3" descr="StoTherm Vario">
          <a:extLst>
            <a:ext uri="{FF2B5EF4-FFF2-40B4-BE49-F238E27FC236}">
              <a16:creationId xmlns:a16="http://schemas.microsoft.com/office/drawing/2014/main" id="{A1BDA217-189E-427E-920E-3FBA3107C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4" name="Picture 1043" descr="StoTherm Vario">
          <a:extLst>
            <a:ext uri="{FF2B5EF4-FFF2-40B4-BE49-F238E27FC236}">
              <a16:creationId xmlns:a16="http://schemas.microsoft.com/office/drawing/2014/main" id="{F330A344-BE5E-49C0-8188-AF852E071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5" name="Picture 3" descr="StoTherm Vario">
          <a:extLst>
            <a:ext uri="{FF2B5EF4-FFF2-40B4-BE49-F238E27FC236}">
              <a16:creationId xmlns:a16="http://schemas.microsoft.com/office/drawing/2014/main" id="{073FFB82-6474-4F56-971B-531ECF357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6" name="Picture 3" descr="StoTherm Vario">
          <a:extLst>
            <a:ext uri="{FF2B5EF4-FFF2-40B4-BE49-F238E27FC236}">
              <a16:creationId xmlns:a16="http://schemas.microsoft.com/office/drawing/2014/main" id="{22C94044-E5F8-4D88-B4E0-32E77D304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7" name="Picture 3" descr="StoTherm Vario">
          <a:extLst>
            <a:ext uri="{FF2B5EF4-FFF2-40B4-BE49-F238E27FC236}">
              <a16:creationId xmlns:a16="http://schemas.microsoft.com/office/drawing/2014/main" id="{434AF89F-FBFB-4049-AB52-93E19573F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8" name="Picture 1047" descr="StoTherm Vario">
          <a:extLst>
            <a:ext uri="{FF2B5EF4-FFF2-40B4-BE49-F238E27FC236}">
              <a16:creationId xmlns:a16="http://schemas.microsoft.com/office/drawing/2014/main" id="{410D255B-1352-4AC7-9BCE-D786F66F9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49" name="Picture 3" descr="StoTherm Vario">
          <a:extLst>
            <a:ext uri="{FF2B5EF4-FFF2-40B4-BE49-F238E27FC236}">
              <a16:creationId xmlns:a16="http://schemas.microsoft.com/office/drawing/2014/main" id="{4E03C15C-FAE0-4311-BF09-13E454E9B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0" name="Picture 3" descr="StoTherm Vario">
          <a:extLst>
            <a:ext uri="{FF2B5EF4-FFF2-40B4-BE49-F238E27FC236}">
              <a16:creationId xmlns:a16="http://schemas.microsoft.com/office/drawing/2014/main" id="{BFEE3364-B11E-4437-A235-6E8D0910E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1" name="Picture 3" descr="StoTherm Vario">
          <a:extLst>
            <a:ext uri="{FF2B5EF4-FFF2-40B4-BE49-F238E27FC236}">
              <a16:creationId xmlns:a16="http://schemas.microsoft.com/office/drawing/2014/main" id="{CF6C23F2-B855-4E60-ABA3-BDFBEB9CA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2" name="Picture 3" descr="StoTherm Vario">
          <a:extLst>
            <a:ext uri="{FF2B5EF4-FFF2-40B4-BE49-F238E27FC236}">
              <a16:creationId xmlns:a16="http://schemas.microsoft.com/office/drawing/2014/main" id="{0CCBCC76-2F2E-4D42-8357-3DED0EFE0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3" name="Picture 3" descr="StoTherm Vario">
          <a:extLst>
            <a:ext uri="{FF2B5EF4-FFF2-40B4-BE49-F238E27FC236}">
              <a16:creationId xmlns:a16="http://schemas.microsoft.com/office/drawing/2014/main" id="{6708BFA9-5155-4A4C-8C58-C053C9DEE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4" name="Picture 3" descr="StoTherm Vario">
          <a:extLst>
            <a:ext uri="{FF2B5EF4-FFF2-40B4-BE49-F238E27FC236}">
              <a16:creationId xmlns:a16="http://schemas.microsoft.com/office/drawing/2014/main" id="{25F43698-B9F3-43FA-AFE1-181B841E0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5" name="Picture 3" descr="StoTherm Vario">
          <a:extLst>
            <a:ext uri="{FF2B5EF4-FFF2-40B4-BE49-F238E27FC236}">
              <a16:creationId xmlns:a16="http://schemas.microsoft.com/office/drawing/2014/main" id="{E2F4BD00-B11D-40AB-9835-2AC5A6092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6" name="Picture 1055" descr="StoTherm Vario">
          <a:extLst>
            <a:ext uri="{FF2B5EF4-FFF2-40B4-BE49-F238E27FC236}">
              <a16:creationId xmlns:a16="http://schemas.microsoft.com/office/drawing/2014/main" id="{0DAAB4E5-2870-449F-82A4-1BB7194EA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7" name="Picture 3" descr="StoTherm Vario">
          <a:extLst>
            <a:ext uri="{FF2B5EF4-FFF2-40B4-BE49-F238E27FC236}">
              <a16:creationId xmlns:a16="http://schemas.microsoft.com/office/drawing/2014/main" id="{F2413BF1-05FC-4046-8EA9-ADA8B5F6B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8" name="Picture 3" descr="StoTherm Vario">
          <a:extLst>
            <a:ext uri="{FF2B5EF4-FFF2-40B4-BE49-F238E27FC236}">
              <a16:creationId xmlns:a16="http://schemas.microsoft.com/office/drawing/2014/main" id="{0DDE4303-D658-498E-9705-8F4EFF318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59" name="Picture 3" descr="StoTherm Vario">
          <a:extLst>
            <a:ext uri="{FF2B5EF4-FFF2-40B4-BE49-F238E27FC236}">
              <a16:creationId xmlns:a16="http://schemas.microsoft.com/office/drawing/2014/main" id="{38592E3A-7E51-4121-90C9-365689DAA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0" name="Picture 3" descr="StoTherm Vario">
          <a:extLst>
            <a:ext uri="{FF2B5EF4-FFF2-40B4-BE49-F238E27FC236}">
              <a16:creationId xmlns:a16="http://schemas.microsoft.com/office/drawing/2014/main" id="{7EFA89BE-86DF-4AEC-9DCB-B86D094CB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1" name="Picture 1060" descr="StoTherm Vario">
          <a:extLst>
            <a:ext uri="{FF2B5EF4-FFF2-40B4-BE49-F238E27FC236}">
              <a16:creationId xmlns:a16="http://schemas.microsoft.com/office/drawing/2014/main" id="{0B2C7DF0-CFD2-4595-A1C9-78988B10D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2" name="Picture 3" descr="StoTherm Vario">
          <a:extLst>
            <a:ext uri="{FF2B5EF4-FFF2-40B4-BE49-F238E27FC236}">
              <a16:creationId xmlns:a16="http://schemas.microsoft.com/office/drawing/2014/main" id="{978A4191-0989-4355-8748-A8A3F47C4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3" name="Picture 3" descr="StoTherm Vario">
          <a:extLst>
            <a:ext uri="{FF2B5EF4-FFF2-40B4-BE49-F238E27FC236}">
              <a16:creationId xmlns:a16="http://schemas.microsoft.com/office/drawing/2014/main" id="{B9238CB9-E8CA-418A-8C12-0EAF5B777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4" name="Picture 3" descr="StoTherm Vario">
          <a:extLst>
            <a:ext uri="{FF2B5EF4-FFF2-40B4-BE49-F238E27FC236}">
              <a16:creationId xmlns:a16="http://schemas.microsoft.com/office/drawing/2014/main" id="{067002B4-623C-4A51-A2FA-FF98020E2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5" name="Picture 3" descr="StoTherm Vario">
          <a:extLst>
            <a:ext uri="{FF2B5EF4-FFF2-40B4-BE49-F238E27FC236}">
              <a16:creationId xmlns:a16="http://schemas.microsoft.com/office/drawing/2014/main" id="{EB072808-3FDC-4C1B-A7CE-0C5E7C48C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6" name="Picture 1065" descr="StoTherm Vario">
          <a:extLst>
            <a:ext uri="{FF2B5EF4-FFF2-40B4-BE49-F238E27FC236}">
              <a16:creationId xmlns:a16="http://schemas.microsoft.com/office/drawing/2014/main" id="{CDC00301-9CD8-4357-89BD-1959DE500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7" name="Picture 3" descr="StoTherm Vario">
          <a:extLst>
            <a:ext uri="{FF2B5EF4-FFF2-40B4-BE49-F238E27FC236}">
              <a16:creationId xmlns:a16="http://schemas.microsoft.com/office/drawing/2014/main" id="{C88B8447-B855-4668-8C56-F0BC9A4A7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8" name="Picture 3" descr="StoTherm Vario">
          <a:extLst>
            <a:ext uri="{FF2B5EF4-FFF2-40B4-BE49-F238E27FC236}">
              <a16:creationId xmlns:a16="http://schemas.microsoft.com/office/drawing/2014/main" id="{44A80177-F1C8-418F-95F9-BD1F8637E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69" name="Picture 3" descr="StoTherm Vario">
          <a:extLst>
            <a:ext uri="{FF2B5EF4-FFF2-40B4-BE49-F238E27FC236}">
              <a16:creationId xmlns:a16="http://schemas.microsoft.com/office/drawing/2014/main" id="{77BF10B5-7173-446A-A9D2-0743DF3DE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0" name="Picture 3" descr="StoTherm Vario">
          <a:extLst>
            <a:ext uri="{FF2B5EF4-FFF2-40B4-BE49-F238E27FC236}">
              <a16:creationId xmlns:a16="http://schemas.microsoft.com/office/drawing/2014/main" id="{D703C2E7-AD21-44FF-866C-15B4D1E12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1" name="Picture 1070" descr="StoTherm Vario">
          <a:extLst>
            <a:ext uri="{FF2B5EF4-FFF2-40B4-BE49-F238E27FC236}">
              <a16:creationId xmlns:a16="http://schemas.microsoft.com/office/drawing/2014/main" id="{07B1B939-39D1-4475-9EFD-5D1504D48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2" name="Picture 1071" descr="StoTherm Vario">
          <a:extLst>
            <a:ext uri="{FF2B5EF4-FFF2-40B4-BE49-F238E27FC236}">
              <a16:creationId xmlns:a16="http://schemas.microsoft.com/office/drawing/2014/main" id="{F82EAE84-F5B7-49BB-815F-8162E3AF7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3" name="Picture 3" descr="StoTherm Vario">
          <a:extLst>
            <a:ext uri="{FF2B5EF4-FFF2-40B4-BE49-F238E27FC236}">
              <a16:creationId xmlns:a16="http://schemas.microsoft.com/office/drawing/2014/main" id="{3B53E03B-9D6C-40B9-AEC6-E6DA824CB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4" name="Picture 3" descr="StoTherm Vario">
          <a:extLst>
            <a:ext uri="{FF2B5EF4-FFF2-40B4-BE49-F238E27FC236}">
              <a16:creationId xmlns:a16="http://schemas.microsoft.com/office/drawing/2014/main" id="{77B0287C-C53F-46B4-82E7-D39F552A1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5" name="Picture 3" descr="StoTherm Vario">
          <a:extLst>
            <a:ext uri="{FF2B5EF4-FFF2-40B4-BE49-F238E27FC236}">
              <a16:creationId xmlns:a16="http://schemas.microsoft.com/office/drawing/2014/main" id="{4AE778E5-AB6D-4DE4-B31A-12F85759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6" name="Picture 1075" descr="StoTherm Vario">
          <a:extLst>
            <a:ext uri="{FF2B5EF4-FFF2-40B4-BE49-F238E27FC236}">
              <a16:creationId xmlns:a16="http://schemas.microsoft.com/office/drawing/2014/main" id="{745C1F92-D82F-439A-B0EE-B2653BA58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7" name="Picture 1076" descr="StoTherm Vario">
          <a:extLst>
            <a:ext uri="{FF2B5EF4-FFF2-40B4-BE49-F238E27FC236}">
              <a16:creationId xmlns:a16="http://schemas.microsoft.com/office/drawing/2014/main" id="{6182BC86-0891-4CE3-86D1-CADBF6552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8" name="Picture 1077" descr="StoTherm Vario">
          <a:extLst>
            <a:ext uri="{FF2B5EF4-FFF2-40B4-BE49-F238E27FC236}">
              <a16:creationId xmlns:a16="http://schemas.microsoft.com/office/drawing/2014/main" id="{BB6A6B4F-D318-41B3-914E-8B136E058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79" name="Picture 1078" descr="StoTherm Vario">
          <a:extLst>
            <a:ext uri="{FF2B5EF4-FFF2-40B4-BE49-F238E27FC236}">
              <a16:creationId xmlns:a16="http://schemas.microsoft.com/office/drawing/2014/main" id="{EC355F00-4025-445E-956F-CE7BFD289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0" name="Picture 1079" descr="StoTherm Vario">
          <a:extLst>
            <a:ext uri="{FF2B5EF4-FFF2-40B4-BE49-F238E27FC236}">
              <a16:creationId xmlns:a16="http://schemas.microsoft.com/office/drawing/2014/main" id="{0D94D6B1-927D-4046-9D0D-93C956BDC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1" name="Picture 1080" descr="StoTherm Vario">
          <a:extLst>
            <a:ext uri="{FF2B5EF4-FFF2-40B4-BE49-F238E27FC236}">
              <a16:creationId xmlns:a16="http://schemas.microsoft.com/office/drawing/2014/main" id="{0BF256BD-F1E0-47F0-A353-F13B2B486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2" name="Picture 1081" descr="StoTherm Vario">
          <a:extLst>
            <a:ext uri="{FF2B5EF4-FFF2-40B4-BE49-F238E27FC236}">
              <a16:creationId xmlns:a16="http://schemas.microsoft.com/office/drawing/2014/main" id="{E1CFA083-4C80-44FD-9201-E78979B91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3" name="Picture 1082" descr="StoTherm Vario">
          <a:extLst>
            <a:ext uri="{FF2B5EF4-FFF2-40B4-BE49-F238E27FC236}">
              <a16:creationId xmlns:a16="http://schemas.microsoft.com/office/drawing/2014/main" id="{B74DAD4C-77EB-4E44-912E-7F59CC97B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4" name="Picture 1083" descr="StoTherm Vario">
          <a:extLst>
            <a:ext uri="{FF2B5EF4-FFF2-40B4-BE49-F238E27FC236}">
              <a16:creationId xmlns:a16="http://schemas.microsoft.com/office/drawing/2014/main" id="{A3016A50-807B-4B6D-BBC9-5B3FAA5A8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5" name="Picture 1084" descr="StoTherm Vario">
          <a:extLst>
            <a:ext uri="{FF2B5EF4-FFF2-40B4-BE49-F238E27FC236}">
              <a16:creationId xmlns:a16="http://schemas.microsoft.com/office/drawing/2014/main" id="{4F22F28F-8FF4-4875-82D4-87650F712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6" name="Picture 3" descr="StoTherm Vario">
          <a:extLst>
            <a:ext uri="{FF2B5EF4-FFF2-40B4-BE49-F238E27FC236}">
              <a16:creationId xmlns:a16="http://schemas.microsoft.com/office/drawing/2014/main" id="{F7E10C1B-4746-4465-92B9-80BD06927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7" name="Picture 1086" descr="StoTherm Vario">
          <a:extLst>
            <a:ext uri="{FF2B5EF4-FFF2-40B4-BE49-F238E27FC236}">
              <a16:creationId xmlns:a16="http://schemas.microsoft.com/office/drawing/2014/main" id="{F55E79A1-DB72-42B7-B3CC-546D098E9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8" name="Picture 3" descr="StoTherm Vario">
          <a:extLst>
            <a:ext uri="{FF2B5EF4-FFF2-40B4-BE49-F238E27FC236}">
              <a16:creationId xmlns:a16="http://schemas.microsoft.com/office/drawing/2014/main" id="{D50C9584-B946-4B01-AE58-CCE284771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89" name="Picture 3" descr="StoTherm Vario">
          <a:extLst>
            <a:ext uri="{FF2B5EF4-FFF2-40B4-BE49-F238E27FC236}">
              <a16:creationId xmlns:a16="http://schemas.microsoft.com/office/drawing/2014/main" id="{6FBC8D6B-19BF-4482-871E-0966B1D2D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0" name="Picture 3" descr="StoTherm Vario">
          <a:extLst>
            <a:ext uri="{FF2B5EF4-FFF2-40B4-BE49-F238E27FC236}">
              <a16:creationId xmlns:a16="http://schemas.microsoft.com/office/drawing/2014/main" id="{75C8F9BB-4E84-4E8C-8535-447B0673D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1" name="Picture 1090" descr="StoTherm Vario">
          <a:extLst>
            <a:ext uri="{FF2B5EF4-FFF2-40B4-BE49-F238E27FC236}">
              <a16:creationId xmlns:a16="http://schemas.microsoft.com/office/drawing/2014/main" id="{494749BF-DEFF-454C-B190-07C74A326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2" name="Picture 3" descr="StoTherm Vario">
          <a:extLst>
            <a:ext uri="{FF2B5EF4-FFF2-40B4-BE49-F238E27FC236}">
              <a16:creationId xmlns:a16="http://schemas.microsoft.com/office/drawing/2014/main" id="{8FDF413B-0A5B-43C0-BC85-EB3500731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3" name="Picture 3" descr="StoTherm Vario">
          <a:extLst>
            <a:ext uri="{FF2B5EF4-FFF2-40B4-BE49-F238E27FC236}">
              <a16:creationId xmlns:a16="http://schemas.microsoft.com/office/drawing/2014/main" id="{4982FCDF-0CCF-4CAF-9ABC-B28DB3DB1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4" name="Picture 3" descr="StoTherm Vario">
          <a:extLst>
            <a:ext uri="{FF2B5EF4-FFF2-40B4-BE49-F238E27FC236}">
              <a16:creationId xmlns:a16="http://schemas.microsoft.com/office/drawing/2014/main" id="{0A85D29F-A577-48B5-AC49-2543D6036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5" name="Picture 3" descr="StoTherm Vario">
          <a:extLst>
            <a:ext uri="{FF2B5EF4-FFF2-40B4-BE49-F238E27FC236}">
              <a16:creationId xmlns:a16="http://schemas.microsoft.com/office/drawing/2014/main" id="{E13B8348-F110-4C67-A952-81CF11B9F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6" name="Picture 3" descr="StoTherm Vario">
          <a:extLst>
            <a:ext uri="{FF2B5EF4-FFF2-40B4-BE49-F238E27FC236}">
              <a16:creationId xmlns:a16="http://schemas.microsoft.com/office/drawing/2014/main" id="{84973482-48EE-477F-905B-C6F52E168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7" name="Picture 3" descr="StoTherm Vario">
          <a:extLst>
            <a:ext uri="{FF2B5EF4-FFF2-40B4-BE49-F238E27FC236}">
              <a16:creationId xmlns:a16="http://schemas.microsoft.com/office/drawing/2014/main" id="{38379831-6FAA-4172-B0F4-F0A86D3AC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8" name="Picture 3" descr="StoTherm Vario">
          <a:extLst>
            <a:ext uri="{FF2B5EF4-FFF2-40B4-BE49-F238E27FC236}">
              <a16:creationId xmlns:a16="http://schemas.microsoft.com/office/drawing/2014/main" id="{ABEE17FE-0AB5-4784-96DE-46939D2C5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099" name="Picture 1098" descr="StoTherm Vario">
          <a:extLst>
            <a:ext uri="{FF2B5EF4-FFF2-40B4-BE49-F238E27FC236}">
              <a16:creationId xmlns:a16="http://schemas.microsoft.com/office/drawing/2014/main" id="{90AE527B-987E-43A7-9C7E-4873B93EC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0" name="Picture 3" descr="StoTherm Vario">
          <a:extLst>
            <a:ext uri="{FF2B5EF4-FFF2-40B4-BE49-F238E27FC236}">
              <a16:creationId xmlns:a16="http://schemas.microsoft.com/office/drawing/2014/main" id="{F29E2919-D8AE-4F12-92AB-1B59A13CA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1" name="Picture 3" descr="StoTherm Vario">
          <a:extLst>
            <a:ext uri="{FF2B5EF4-FFF2-40B4-BE49-F238E27FC236}">
              <a16:creationId xmlns:a16="http://schemas.microsoft.com/office/drawing/2014/main" id="{35149EB8-FEF1-4BD1-AB73-59966EFFA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2" name="Picture 3" descr="StoTherm Vario">
          <a:extLst>
            <a:ext uri="{FF2B5EF4-FFF2-40B4-BE49-F238E27FC236}">
              <a16:creationId xmlns:a16="http://schemas.microsoft.com/office/drawing/2014/main" id="{85EF4505-DA06-4A6A-B31B-CDF4196D7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3" name="Picture 3" descr="StoTherm Vario">
          <a:extLst>
            <a:ext uri="{FF2B5EF4-FFF2-40B4-BE49-F238E27FC236}">
              <a16:creationId xmlns:a16="http://schemas.microsoft.com/office/drawing/2014/main" id="{B08C25D2-49AC-4D56-BFF5-DF02CB2A1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4" name="Picture 1103" descr="StoTherm Vario">
          <a:extLst>
            <a:ext uri="{FF2B5EF4-FFF2-40B4-BE49-F238E27FC236}">
              <a16:creationId xmlns:a16="http://schemas.microsoft.com/office/drawing/2014/main" id="{FB1B6A11-2232-4351-987D-63DC19F23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5" name="Picture 3" descr="StoTherm Vario">
          <a:extLst>
            <a:ext uri="{FF2B5EF4-FFF2-40B4-BE49-F238E27FC236}">
              <a16:creationId xmlns:a16="http://schemas.microsoft.com/office/drawing/2014/main" id="{04AD944E-6924-4E49-85B8-50443657D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6" name="Picture 3" descr="StoTherm Vario">
          <a:extLst>
            <a:ext uri="{FF2B5EF4-FFF2-40B4-BE49-F238E27FC236}">
              <a16:creationId xmlns:a16="http://schemas.microsoft.com/office/drawing/2014/main" id="{9377E383-3CFE-43D4-B067-AF34D3666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7" name="Picture 3" descr="StoTherm Vario">
          <a:extLst>
            <a:ext uri="{FF2B5EF4-FFF2-40B4-BE49-F238E27FC236}">
              <a16:creationId xmlns:a16="http://schemas.microsoft.com/office/drawing/2014/main" id="{590B106E-337B-41D0-94D3-0AD8FFE62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8" name="Picture 3" descr="StoTherm Vario">
          <a:extLst>
            <a:ext uri="{FF2B5EF4-FFF2-40B4-BE49-F238E27FC236}">
              <a16:creationId xmlns:a16="http://schemas.microsoft.com/office/drawing/2014/main" id="{FDF1A3BD-C1B6-41CF-92CD-899B96C38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09" name="Picture 1108" descr="StoTherm Vario">
          <a:extLst>
            <a:ext uri="{FF2B5EF4-FFF2-40B4-BE49-F238E27FC236}">
              <a16:creationId xmlns:a16="http://schemas.microsoft.com/office/drawing/2014/main" id="{4739B933-BFFA-4049-9564-6E7324D3A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0" name="Picture 3" descr="StoTherm Vario">
          <a:extLst>
            <a:ext uri="{FF2B5EF4-FFF2-40B4-BE49-F238E27FC236}">
              <a16:creationId xmlns:a16="http://schemas.microsoft.com/office/drawing/2014/main" id="{3A744A91-BC52-426A-B58A-44EB1E3B7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1" name="Picture 3" descr="StoTherm Vario">
          <a:extLst>
            <a:ext uri="{FF2B5EF4-FFF2-40B4-BE49-F238E27FC236}">
              <a16:creationId xmlns:a16="http://schemas.microsoft.com/office/drawing/2014/main" id="{32C16D4F-91D8-4612-BFB2-792006A4F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2" name="Picture 3" descr="StoTherm Vario">
          <a:extLst>
            <a:ext uri="{FF2B5EF4-FFF2-40B4-BE49-F238E27FC236}">
              <a16:creationId xmlns:a16="http://schemas.microsoft.com/office/drawing/2014/main" id="{FD45F710-B8AB-4B43-8C8E-5AF60C662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3" name="Picture 3" descr="StoTherm Vario">
          <a:extLst>
            <a:ext uri="{FF2B5EF4-FFF2-40B4-BE49-F238E27FC236}">
              <a16:creationId xmlns:a16="http://schemas.microsoft.com/office/drawing/2014/main" id="{0B485DB8-ED57-4576-889D-3597C5657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4" name="Picture 1113" descr="StoTherm Vario">
          <a:extLst>
            <a:ext uri="{FF2B5EF4-FFF2-40B4-BE49-F238E27FC236}">
              <a16:creationId xmlns:a16="http://schemas.microsoft.com/office/drawing/2014/main" id="{1039EAF2-7428-4262-9AB7-5A7E9D016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5" name="Picture 1114" descr="StoTherm Vario">
          <a:extLst>
            <a:ext uri="{FF2B5EF4-FFF2-40B4-BE49-F238E27FC236}">
              <a16:creationId xmlns:a16="http://schemas.microsoft.com/office/drawing/2014/main" id="{EE848EFC-6D49-4D10-B08D-A82049397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6" name="Picture 3" descr="StoTherm Vario">
          <a:extLst>
            <a:ext uri="{FF2B5EF4-FFF2-40B4-BE49-F238E27FC236}">
              <a16:creationId xmlns:a16="http://schemas.microsoft.com/office/drawing/2014/main" id="{7DF3D92A-D6E1-4243-8598-FE2F9EDE7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7" name="Picture 3" descr="StoTherm Vario">
          <a:extLst>
            <a:ext uri="{FF2B5EF4-FFF2-40B4-BE49-F238E27FC236}">
              <a16:creationId xmlns:a16="http://schemas.microsoft.com/office/drawing/2014/main" id="{729CFD9F-5ECC-492F-BA6D-EE3AC4F0F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8" name="Picture 3" descr="StoTherm Vario">
          <a:extLst>
            <a:ext uri="{FF2B5EF4-FFF2-40B4-BE49-F238E27FC236}">
              <a16:creationId xmlns:a16="http://schemas.microsoft.com/office/drawing/2014/main" id="{864CB270-6F54-4518-BAEF-A6B51CA7B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19" name="Picture 1118" descr="StoTherm Vario">
          <a:extLst>
            <a:ext uri="{FF2B5EF4-FFF2-40B4-BE49-F238E27FC236}">
              <a16:creationId xmlns:a16="http://schemas.microsoft.com/office/drawing/2014/main" id="{A6BC040F-9FD5-45CF-B32B-149A3272F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0" name="Picture 1119" descr="StoTherm Vario">
          <a:extLst>
            <a:ext uri="{FF2B5EF4-FFF2-40B4-BE49-F238E27FC236}">
              <a16:creationId xmlns:a16="http://schemas.microsoft.com/office/drawing/2014/main" id="{106FEF0B-5AE0-4EA2-8F59-D270E8AEF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1" name="Picture 1120" descr="StoTherm Vario">
          <a:extLst>
            <a:ext uri="{FF2B5EF4-FFF2-40B4-BE49-F238E27FC236}">
              <a16:creationId xmlns:a16="http://schemas.microsoft.com/office/drawing/2014/main" id="{2B281E59-E1D1-46D4-9804-55446EAA7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2" name="Picture 1121" descr="StoTherm Vario">
          <a:extLst>
            <a:ext uri="{FF2B5EF4-FFF2-40B4-BE49-F238E27FC236}">
              <a16:creationId xmlns:a16="http://schemas.microsoft.com/office/drawing/2014/main" id="{7AA6C824-5FD4-460C-9228-60005D21C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3" name="Picture 1122" descr="StoTherm Vario">
          <a:extLst>
            <a:ext uri="{FF2B5EF4-FFF2-40B4-BE49-F238E27FC236}">
              <a16:creationId xmlns:a16="http://schemas.microsoft.com/office/drawing/2014/main" id="{EDBEE368-28DE-4F9F-AFC6-C84450964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4" name="Picture 1123" descr="StoTherm Vario">
          <a:extLst>
            <a:ext uri="{FF2B5EF4-FFF2-40B4-BE49-F238E27FC236}">
              <a16:creationId xmlns:a16="http://schemas.microsoft.com/office/drawing/2014/main" id="{406BB0AE-CA58-4143-8D6D-C12E5AD36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5" name="Picture 1124" descr="StoTherm Vario">
          <a:extLst>
            <a:ext uri="{FF2B5EF4-FFF2-40B4-BE49-F238E27FC236}">
              <a16:creationId xmlns:a16="http://schemas.microsoft.com/office/drawing/2014/main" id="{BBE7D2EC-482A-4A96-891E-2E4F5976B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6" name="Picture 1125" descr="StoTherm Vario">
          <a:extLst>
            <a:ext uri="{FF2B5EF4-FFF2-40B4-BE49-F238E27FC236}">
              <a16:creationId xmlns:a16="http://schemas.microsoft.com/office/drawing/2014/main" id="{087F5341-1271-4F9C-90C6-9BDCA11E0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7" name="Picture 1126" descr="StoTherm Vario">
          <a:extLst>
            <a:ext uri="{FF2B5EF4-FFF2-40B4-BE49-F238E27FC236}">
              <a16:creationId xmlns:a16="http://schemas.microsoft.com/office/drawing/2014/main" id="{C35BF32B-F3D2-468C-97DF-F40ED43AF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8" name="Picture 3" descr="StoTherm Vario">
          <a:extLst>
            <a:ext uri="{FF2B5EF4-FFF2-40B4-BE49-F238E27FC236}">
              <a16:creationId xmlns:a16="http://schemas.microsoft.com/office/drawing/2014/main" id="{B8E0F081-5B25-48E4-BE0D-D820F0E6D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29" name="Picture 1128" descr="StoTherm Vario">
          <a:extLst>
            <a:ext uri="{FF2B5EF4-FFF2-40B4-BE49-F238E27FC236}">
              <a16:creationId xmlns:a16="http://schemas.microsoft.com/office/drawing/2014/main" id="{4751451B-2163-4EE3-A75A-C7966BB5D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0" name="Picture 3" descr="StoTherm Vario">
          <a:extLst>
            <a:ext uri="{FF2B5EF4-FFF2-40B4-BE49-F238E27FC236}">
              <a16:creationId xmlns:a16="http://schemas.microsoft.com/office/drawing/2014/main" id="{E6369DDF-CCE5-4324-943B-02A82ADD3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1" name="Picture 3" descr="StoTherm Vario">
          <a:extLst>
            <a:ext uri="{FF2B5EF4-FFF2-40B4-BE49-F238E27FC236}">
              <a16:creationId xmlns:a16="http://schemas.microsoft.com/office/drawing/2014/main" id="{8802F4F9-D384-4E13-B6DB-27E99D870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2" name="Picture 3" descr="StoTherm Vario">
          <a:extLst>
            <a:ext uri="{FF2B5EF4-FFF2-40B4-BE49-F238E27FC236}">
              <a16:creationId xmlns:a16="http://schemas.microsoft.com/office/drawing/2014/main" id="{022D3821-744F-4F9D-BBC3-65B2DA5A9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3" name="Picture 1132" descr="StoTherm Vario">
          <a:extLst>
            <a:ext uri="{FF2B5EF4-FFF2-40B4-BE49-F238E27FC236}">
              <a16:creationId xmlns:a16="http://schemas.microsoft.com/office/drawing/2014/main" id="{0D24F783-24F9-47E5-8707-852207A95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4" name="Picture 3" descr="StoTherm Vario">
          <a:extLst>
            <a:ext uri="{FF2B5EF4-FFF2-40B4-BE49-F238E27FC236}">
              <a16:creationId xmlns:a16="http://schemas.microsoft.com/office/drawing/2014/main" id="{2591B994-DA07-44A4-B29A-CB2EBD1B9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5" name="Picture 3" descr="StoTherm Vario">
          <a:extLst>
            <a:ext uri="{FF2B5EF4-FFF2-40B4-BE49-F238E27FC236}">
              <a16:creationId xmlns:a16="http://schemas.microsoft.com/office/drawing/2014/main" id="{EC1878E6-4042-4007-85A9-059C4F952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6" name="Picture 3" descr="StoTherm Vario">
          <a:extLst>
            <a:ext uri="{FF2B5EF4-FFF2-40B4-BE49-F238E27FC236}">
              <a16:creationId xmlns:a16="http://schemas.microsoft.com/office/drawing/2014/main" id="{F28B2F12-E50B-4CAB-AE28-1F8FA566A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7" name="Picture 3" descr="StoTherm Vario">
          <a:extLst>
            <a:ext uri="{FF2B5EF4-FFF2-40B4-BE49-F238E27FC236}">
              <a16:creationId xmlns:a16="http://schemas.microsoft.com/office/drawing/2014/main" id="{5B98E80A-5FD7-444E-8184-250C90B9F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8" name="Picture 3" descr="StoTherm Vario">
          <a:extLst>
            <a:ext uri="{FF2B5EF4-FFF2-40B4-BE49-F238E27FC236}">
              <a16:creationId xmlns:a16="http://schemas.microsoft.com/office/drawing/2014/main" id="{EDBE8A33-CCEF-44FC-BAA7-A23953007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39" name="Picture 3" descr="StoTherm Vario">
          <a:extLst>
            <a:ext uri="{FF2B5EF4-FFF2-40B4-BE49-F238E27FC236}">
              <a16:creationId xmlns:a16="http://schemas.microsoft.com/office/drawing/2014/main" id="{EE29E0F8-072B-4D12-BEC6-3F60C508C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0" name="Picture 3" descr="StoTherm Vario">
          <a:extLst>
            <a:ext uri="{FF2B5EF4-FFF2-40B4-BE49-F238E27FC236}">
              <a16:creationId xmlns:a16="http://schemas.microsoft.com/office/drawing/2014/main" id="{456254FD-7FEC-40FF-866A-5C452C037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1" name="Picture 1140" descr="StoTherm Vario">
          <a:extLst>
            <a:ext uri="{FF2B5EF4-FFF2-40B4-BE49-F238E27FC236}">
              <a16:creationId xmlns:a16="http://schemas.microsoft.com/office/drawing/2014/main" id="{8B48C254-88FF-41C0-9178-3F218971F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2" name="Picture 3" descr="StoTherm Vario">
          <a:extLst>
            <a:ext uri="{FF2B5EF4-FFF2-40B4-BE49-F238E27FC236}">
              <a16:creationId xmlns:a16="http://schemas.microsoft.com/office/drawing/2014/main" id="{71568A0C-06F4-4536-9BCB-B53C68C20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3" name="Picture 3" descr="StoTherm Vario">
          <a:extLst>
            <a:ext uri="{FF2B5EF4-FFF2-40B4-BE49-F238E27FC236}">
              <a16:creationId xmlns:a16="http://schemas.microsoft.com/office/drawing/2014/main" id="{93EC15DF-3AF3-434F-A790-D5C20C253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4" name="Picture 3" descr="StoTherm Vario">
          <a:extLst>
            <a:ext uri="{FF2B5EF4-FFF2-40B4-BE49-F238E27FC236}">
              <a16:creationId xmlns:a16="http://schemas.microsoft.com/office/drawing/2014/main" id="{EA92B08A-C2B0-4DF5-B398-455ABB44F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5" name="Picture 3" descr="StoTherm Vario">
          <a:extLst>
            <a:ext uri="{FF2B5EF4-FFF2-40B4-BE49-F238E27FC236}">
              <a16:creationId xmlns:a16="http://schemas.microsoft.com/office/drawing/2014/main" id="{F33B0666-BBB3-4F50-976E-E827E8C2B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6" name="Picture 1145" descr="StoTherm Vario">
          <a:extLst>
            <a:ext uri="{FF2B5EF4-FFF2-40B4-BE49-F238E27FC236}">
              <a16:creationId xmlns:a16="http://schemas.microsoft.com/office/drawing/2014/main" id="{659B2809-9DB9-4AD5-A238-005CB977B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7" name="Picture 3" descr="StoTherm Vario">
          <a:extLst>
            <a:ext uri="{FF2B5EF4-FFF2-40B4-BE49-F238E27FC236}">
              <a16:creationId xmlns:a16="http://schemas.microsoft.com/office/drawing/2014/main" id="{53B5B6DD-2786-4627-9E0A-C2E2D3B3C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8" name="Picture 3" descr="StoTherm Vario">
          <a:extLst>
            <a:ext uri="{FF2B5EF4-FFF2-40B4-BE49-F238E27FC236}">
              <a16:creationId xmlns:a16="http://schemas.microsoft.com/office/drawing/2014/main" id="{88D41C9D-FE87-4069-8A39-EF7B2F553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49" name="Picture 3" descr="StoTherm Vario">
          <a:extLst>
            <a:ext uri="{FF2B5EF4-FFF2-40B4-BE49-F238E27FC236}">
              <a16:creationId xmlns:a16="http://schemas.microsoft.com/office/drawing/2014/main" id="{AB99B78F-2B48-4927-9884-F21C7B7FF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0" name="Picture 3" descr="StoTherm Vario">
          <a:extLst>
            <a:ext uri="{FF2B5EF4-FFF2-40B4-BE49-F238E27FC236}">
              <a16:creationId xmlns:a16="http://schemas.microsoft.com/office/drawing/2014/main" id="{00E4F11D-6E75-4A0D-9367-DB6DAF6D0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1" name="Picture 1150" descr="StoTherm Vario">
          <a:extLst>
            <a:ext uri="{FF2B5EF4-FFF2-40B4-BE49-F238E27FC236}">
              <a16:creationId xmlns:a16="http://schemas.microsoft.com/office/drawing/2014/main" id="{E6D579B5-7F54-4771-A7BB-55E93419D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2" name="Picture 3" descr="StoTherm Vario">
          <a:extLst>
            <a:ext uri="{FF2B5EF4-FFF2-40B4-BE49-F238E27FC236}">
              <a16:creationId xmlns:a16="http://schemas.microsoft.com/office/drawing/2014/main" id="{9C8A5BBE-EF05-41F8-8D45-7AFB5678A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3" name="Picture 3" descr="StoTherm Vario">
          <a:extLst>
            <a:ext uri="{FF2B5EF4-FFF2-40B4-BE49-F238E27FC236}">
              <a16:creationId xmlns:a16="http://schemas.microsoft.com/office/drawing/2014/main" id="{A85A02C4-53BC-4D1F-872D-DE825F176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4" name="Picture 3" descr="StoTherm Vario">
          <a:extLst>
            <a:ext uri="{FF2B5EF4-FFF2-40B4-BE49-F238E27FC236}">
              <a16:creationId xmlns:a16="http://schemas.microsoft.com/office/drawing/2014/main" id="{5F3A16B7-4A73-4291-959F-19E0B6AE8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5" name="Picture 3" descr="StoTherm Vario">
          <a:extLst>
            <a:ext uri="{FF2B5EF4-FFF2-40B4-BE49-F238E27FC236}">
              <a16:creationId xmlns:a16="http://schemas.microsoft.com/office/drawing/2014/main" id="{11E89E9D-9182-4446-ABE9-820E70EF9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6" name="Picture 1155" descr="StoTherm Vario">
          <a:extLst>
            <a:ext uri="{FF2B5EF4-FFF2-40B4-BE49-F238E27FC236}">
              <a16:creationId xmlns:a16="http://schemas.microsoft.com/office/drawing/2014/main" id="{6F0DB5F7-1842-4EF9-AED7-9A1BA6592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7" name="Picture 1156" descr="StoTherm Vario">
          <a:extLst>
            <a:ext uri="{FF2B5EF4-FFF2-40B4-BE49-F238E27FC236}">
              <a16:creationId xmlns:a16="http://schemas.microsoft.com/office/drawing/2014/main" id="{F41C188A-34AA-4DEB-9114-D4B03812D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8" name="Picture 3" descr="StoTherm Vario">
          <a:extLst>
            <a:ext uri="{FF2B5EF4-FFF2-40B4-BE49-F238E27FC236}">
              <a16:creationId xmlns:a16="http://schemas.microsoft.com/office/drawing/2014/main" id="{F1807DBF-D2EB-42C3-BFDA-36D2CF16D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59" name="Picture 3" descr="StoTherm Vario">
          <a:extLst>
            <a:ext uri="{FF2B5EF4-FFF2-40B4-BE49-F238E27FC236}">
              <a16:creationId xmlns:a16="http://schemas.microsoft.com/office/drawing/2014/main" id="{A6F79306-D76B-4779-B86D-130A92165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0" name="Picture 3" descr="StoTherm Vario">
          <a:extLst>
            <a:ext uri="{FF2B5EF4-FFF2-40B4-BE49-F238E27FC236}">
              <a16:creationId xmlns:a16="http://schemas.microsoft.com/office/drawing/2014/main" id="{7EFA15A3-E518-4D07-B90F-54B5F5C15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1" name="Picture 1160" descr="StoTherm Vario">
          <a:extLst>
            <a:ext uri="{FF2B5EF4-FFF2-40B4-BE49-F238E27FC236}">
              <a16:creationId xmlns:a16="http://schemas.microsoft.com/office/drawing/2014/main" id="{EB04C273-CDA2-4975-BFF5-05C7A18B9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2" name="Picture 1161" descr="StoTherm Vario">
          <a:extLst>
            <a:ext uri="{FF2B5EF4-FFF2-40B4-BE49-F238E27FC236}">
              <a16:creationId xmlns:a16="http://schemas.microsoft.com/office/drawing/2014/main" id="{746E79CD-991E-4C87-88D3-394B0A192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3" name="Picture 1162" descr="StoTherm Vario">
          <a:extLst>
            <a:ext uri="{FF2B5EF4-FFF2-40B4-BE49-F238E27FC236}">
              <a16:creationId xmlns:a16="http://schemas.microsoft.com/office/drawing/2014/main" id="{D4D0F10E-840B-4906-8C78-080502981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4" name="Picture 1163" descr="StoTherm Vario">
          <a:extLst>
            <a:ext uri="{FF2B5EF4-FFF2-40B4-BE49-F238E27FC236}">
              <a16:creationId xmlns:a16="http://schemas.microsoft.com/office/drawing/2014/main" id="{6211D401-8525-452C-9D9E-4A5EB84E2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5" name="Picture 1164" descr="StoTherm Vario">
          <a:extLst>
            <a:ext uri="{FF2B5EF4-FFF2-40B4-BE49-F238E27FC236}">
              <a16:creationId xmlns:a16="http://schemas.microsoft.com/office/drawing/2014/main" id="{485C5DE2-BF40-4444-AD79-6B0275076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6" name="Picture 1165" descr="StoTherm Vario">
          <a:extLst>
            <a:ext uri="{FF2B5EF4-FFF2-40B4-BE49-F238E27FC236}">
              <a16:creationId xmlns:a16="http://schemas.microsoft.com/office/drawing/2014/main" id="{879849B5-6967-469C-8F65-1129EC685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7" name="Picture 1166" descr="StoTherm Vario">
          <a:extLst>
            <a:ext uri="{FF2B5EF4-FFF2-40B4-BE49-F238E27FC236}">
              <a16:creationId xmlns:a16="http://schemas.microsoft.com/office/drawing/2014/main" id="{41DFA53B-D7F9-4A1F-A172-BC3E4E4C6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8" name="Picture 1167" descr="StoTherm Vario">
          <a:extLst>
            <a:ext uri="{FF2B5EF4-FFF2-40B4-BE49-F238E27FC236}">
              <a16:creationId xmlns:a16="http://schemas.microsoft.com/office/drawing/2014/main" id="{D2E97AFF-0086-47FE-9C9A-561A12DA1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69" name="Picture 1168" descr="StoTherm Vario">
          <a:extLst>
            <a:ext uri="{FF2B5EF4-FFF2-40B4-BE49-F238E27FC236}">
              <a16:creationId xmlns:a16="http://schemas.microsoft.com/office/drawing/2014/main" id="{2318D6E9-7A7A-4832-BD4D-DC714441C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0" name="Picture 3" descr="StoTherm Vario">
          <a:extLst>
            <a:ext uri="{FF2B5EF4-FFF2-40B4-BE49-F238E27FC236}">
              <a16:creationId xmlns:a16="http://schemas.microsoft.com/office/drawing/2014/main" id="{20308BB0-B77C-4748-9DB4-DAAC34A7F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1" name="Picture 1170" descr="StoTherm Vario">
          <a:extLst>
            <a:ext uri="{FF2B5EF4-FFF2-40B4-BE49-F238E27FC236}">
              <a16:creationId xmlns:a16="http://schemas.microsoft.com/office/drawing/2014/main" id="{270A2547-F8F6-41EF-9343-5DE87B931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2" name="Picture 3" descr="StoTherm Vario">
          <a:extLst>
            <a:ext uri="{FF2B5EF4-FFF2-40B4-BE49-F238E27FC236}">
              <a16:creationId xmlns:a16="http://schemas.microsoft.com/office/drawing/2014/main" id="{213B7635-5376-43C5-B435-240515292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3" name="Picture 3" descr="StoTherm Vario">
          <a:extLst>
            <a:ext uri="{FF2B5EF4-FFF2-40B4-BE49-F238E27FC236}">
              <a16:creationId xmlns:a16="http://schemas.microsoft.com/office/drawing/2014/main" id="{C1611725-0542-49BC-9845-5232AD49C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4" name="Picture 3" descr="StoTherm Vario">
          <a:extLst>
            <a:ext uri="{FF2B5EF4-FFF2-40B4-BE49-F238E27FC236}">
              <a16:creationId xmlns:a16="http://schemas.microsoft.com/office/drawing/2014/main" id="{CDE7A871-4CC5-4314-A66A-434D4AFE1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5" name="Picture 1174" descr="StoTherm Vario">
          <a:extLst>
            <a:ext uri="{FF2B5EF4-FFF2-40B4-BE49-F238E27FC236}">
              <a16:creationId xmlns:a16="http://schemas.microsoft.com/office/drawing/2014/main" id="{09054416-60CF-4209-8708-4332AF73C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6" name="Picture 3" descr="StoTherm Vario">
          <a:extLst>
            <a:ext uri="{FF2B5EF4-FFF2-40B4-BE49-F238E27FC236}">
              <a16:creationId xmlns:a16="http://schemas.microsoft.com/office/drawing/2014/main" id="{7883C982-B51C-4872-A974-C72113631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7" name="Picture 3" descr="StoTherm Vario">
          <a:extLst>
            <a:ext uri="{FF2B5EF4-FFF2-40B4-BE49-F238E27FC236}">
              <a16:creationId xmlns:a16="http://schemas.microsoft.com/office/drawing/2014/main" id="{3B0EA218-422B-4B62-B46D-B1BE38C15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8" name="Picture 3" descr="StoTherm Vario">
          <a:extLst>
            <a:ext uri="{FF2B5EF4-FFF2-40B4-BE49-F238E27FC236}">
              <a16:creationId xmlns:a16="http://schemas.microsoft.com/office/drawing/2014/main" id="{86DC9FD0-8C31-4D54-9AA1-9FCBD3A32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79" name="Picture 3" descr="StoTherm Vario">
          <a:extLst>
            <a:ext uri="{FF2B5EF4-FFF2-40B4-BE49-F238E27FC236}">
              <a16:creationId xmlns:a16="http://schemas.microsoft.com/office/drawing/2014/main" id="{E9ED2C06-614D-4509-90A6-E8077A079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0" name="Picture 3" descr="StoTherm Vario">
          <a:extLst>
            <a:ext uri="{FF2B5EF4-FFF2-40B4-BE49-F238E27FC236}">
              <a16:creationId xmlns:a16="http://schemas.microsoft.com/office/drawing/2014/main" id="{C4F804AA-A95B-4CA5-9998-C6A810C1B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1" name="Picture 3" descr="StoTherm Vario">
          <a:extLst>
            <a:ext uri="{FF2B5EF4-FFF2-40B4-BE49-F238E27FC236}">
              <a16:creationId xmlns:a16="http://schemas.microsoft.com/office/drawing/2014/main" id="{D69E37F5-B96F-4851-9B94-A12B30B3D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2" name="Picture 3" descr="StoTherm Vario">
          <a:extLst>
            <a:ext uri="{FF2B5EF4-FFF2-40B4-BE49-F238E27FC236}">
              <a16:creationId xmlns:a16="http://schemas.microsoft.com/office/drawing/2014/main" id="{8F25AC8A-F5ED-4170-96A1-F8989E3C4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3" name="Picture 1182" descr="StoTherm Vario">
          <a:extLst>
            <a:ext uri="{FF2B5EF4-FFF2-40B4-BE49-F238E27FC236}">
              <a16:creationId xmlns:a16="http://schemas.microsoft.com/office/drawing/2014/main" id="{E84741A0-25F2-42BA-8390-809B6DD6F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4" name="Picture 3" descr="StoTherm Vario">
          <a:extLst>
            <a:ext uri="{FF2B5EF4-FFF2-40B4-BE49-F238E27FC236}">
              <a16:creationId xmlns:a16="http://schemas.microsoft.com/office/drawing/2014/main" id="{4E8CFD38-7732-4EE5-8CC1-E9C723A41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5" name="Picture 3" descr="StoTherm Vario">
          <a:extLst>
            <a:ext uri="{FF2B5EF4-FFF2-40B4-BE49-F238E27FC236}">
              <a16:creationId xmlns:a16="http://schemas.microsoft.com/office/drawing/2014/main" id="{A65EDCB5-71F4-4ED6-9162-F6E21B42E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6" name="Picture 3" descr="StoTherm Vario">
          <a:extLst>
            <a:ext uri="{FF2B5EF4-FFF2-40B4-BE49-F238E27FC236}">
              <a16:creationId xmlns:a16="http://schemas.microsoft.com/office/drawing/2014/main" id="{6C17CB28-AEFF-4257-B9A8-8C111C524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7" name="Picture 3" descr="StoTherm Vario">
          <a:extLst>
            <a:ext uri="{FF2B5EF4-FFF2-40B4-BE49-F238E27FC236}">
              <a16:creationId xmlns:a16="http://schemas.microsoft.com/office/drawing/2014/main" id="{C15C928F-AA41-4DB1-9488-227B2875F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8" name="Picture 1187" descr="StoTherm Vario">
          <a:extLst>
            <a:ext uri="{FF2B5EF4-FFF2-40B4-BE49-F238E27FC236}">
              <a16:creationId xmlns:a16="http://schemas.microsoft.com/office/drawing/2014/main" id="{0A52F002-BA41-4BC7-93B0-EC6BDC5FC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89" name="Picture 3" descr="StoTherm Vario">
          <a:extLst>
            <a:ext uri="{FF2B5EF4-FFF2-40B4-BE49-F238E27FC236}">
              <a16:creationId xmlns:a16="http://schemas.microsoft.com/office/drawing/2014/main" id="{4D32A2E7-EA1F-4D0B-91D8-FDEEF1B63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0" name="Picture 3" descr="StoTherm Vario">
          <a:extLst>
            <a:ext uri="{FF2B5EF4-FFF2-40B4-BE49-F238E27FC236}">
              <a16:creationId xmlns:a16="http://schemas.microsoft.com/office/drawing/2014/main" id="{5D1DE75B-262A-46C1-B0B1-0E2D5F51D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1" name="Picture 3" descr="StoTherm Vario">
          <a:extLst>
            <a:ext uri="{FF2B5EF4-FFF2-40B4-BE49-F238E27FC236}">
              <a16:creationId xmlns:a16="http://schemas.microsoft.com/office/drawing/2014/main" id="{B182DE5F-74C7-45BC-A2C0-B0BE3D7E5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2" name="Picture 3" descr="StoTherm Vario">
          <a:extLst>
            <a:ext uri="{FF2B5EF4-FFF2-40B4-BE49-F238E27FC236}">
              <a16:creationId xmlns:a16="http://schemas.microsoft.com/office/drawing/2014/main" id="{67B72188-102A-4B83-AB62-A571CF6F0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3" name="Picture 1192" descr="StoTherm Vario">
          <a:extLst>
            <a:ext uri="{FF2B5EF4-FFF2-40B4-BE49-F238E27FC236}">
              <a16:creationId xmlns:a16="http://schemas.microsoft.com/office/drawing/2014/main" id="{BBF72AA3-97CA-4ED3-9DDA-F9F672DF3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4" name="Picture 3" descr="StoTherm Vario">
          <a:extLst>
            <a:ext uri="{FF2B5EF4-FFF2-40B4-BE49-F238E27FC236}">
              <a16:creationId xmlns:a16="http://schemas.microsoft.com/office/drawing/2014/main" id="{601B3D25-6181-40E7-8C04-A13F0213E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5" name="Picture 3" descr="StoTherm Vario">
          <a:extLst>
            <a:ext uri="{FF2B5EF4-FFF2-40B4-BE49-F238E27FC236}">
              <a16:creationId xmlns:a16="http://schemas.microsoft.com/office/drawing/2014/main" id="{B40EA023-19E8-48CA-8F60-912DF4BC5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6" name="Picture 3" descr="StoTherm Vario">
          <a:extLst>
            <a:ext uri="{FF2B5EF4-FFF2-40B4-BE49-F238E27FC236}">
              <a16:creationId xmlns:a16="http://schemas.microsoft.com/office/drawing/2014/main" id="{81FBBE2D-9475-495A-8057-918BB5A00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7" name="Picture 3" descr="StoTherm Vario">
          <a:extLst>
            <a:ext uri="{FF2B5EF4-FFF2-40B4-BE49-F238E27FC236}">
              <a16:creationId xmlns:a16="http://schemas.microsoft.com/office/drawing/2014/main" id="{F2F938D2-4FCD-4907-B435-498A694DB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8" name="Picture 1197" descr="StoTherm Vario">
          <a:extLst>
            <a:ext uri="{FF2B5EF4-FFF2-40B4-BE49-F238E27FC236}">
              <a16:creationId xmlns:a16="http://schemas.microsoft.com/office/drawing/2014/main" id="{284AFF98-48E6-46DD-B774-450CFD2D7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199" name="Picture 1198" descr="StoTherm Vario">
          <a:extLst>
            <a:ext uri="{FF2B5EF4-FFF2-40B4-BE49-F238E27FC236}">
              <a16:creationId xmlns:a16="http://schemas.microsoft.com/office/drawing/2014/main" id="{47800156-B96E-41F9-986A-22442168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200" name="Picture 3" descr="StoTherm Vario">
          <a:extLst>
            <a:ext uri="{FF2B5EF4-FFF2-40B4-BE49-F238E27FC236}">
              <a16:creationId xmlns:a16="http://schemas.microsoft.com/office/drawing/2014/main" id="{69603C09-CC2E-49ED-8A11-0ACCCAA42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201" name="Picture 3" descr="StoTherm Vario">
          <a:extLst>
            <a:ext uri="{FF2B5EF4-FFF2-40B4-BE49-F238E27FC236}">
              <a16:creationId xmlns:a16="http://schemas.microsoft.com/office/drawing/2014/main" id="{98D921D1-82F7-4B5C-BAB3-1B263A61B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202" name="Picture 3" descr="StoTherm Vario">
          <a:extLst>
            <a:ext uri="{FF2B5EF4-FFF2-40B4-BE49-F238E27FC236}">
              <a16:creationId xmlns:a16="http://schemas.microsoft.com/office/drawing/2014/main" id="{648F7B2B-DD16-4605-BF17-77C66E6C9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203" name="Picture 1202" descr="StoTherm Vario">
          <a:extLst>
            <a:ext uri="{FF2B5EF4-FFF2-40B4-BE49-F238E27FC236}">
              <a16:creationId xmlns:a16="http://schemas.microsoft.com/office/drawing/2014/main" id="{4AA46EE4-BF4E-46F5-8567-7CFF64EC5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204" name="Picture 1203" descr="StoTherm Vario">
          <a:extLst>
            <a:ext uri="{FF2B5EF4-FFF2-40B4-BE49-F238E27FC236}">
              <a16:creationId xmlns:a16="http://schemas.microsoft.com/office/drawing/2014/main" id="{3A2406BF-C7FB-44DA-84AF-32F8FE232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205" name="Picture 1204" descr="StoTherm Vario">
          <a:extLst>
            <a:ext uri="{FF2B5EF4-FFF2-40B4-BE49-F238E27FC236}">
              <a16:creationId xmlns:a16="http://schemas.microsoft.com/office/drawing/2014/main" id="{869D3C03-C875-4441-927B-AC2FB937E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206" name="Picture 1205" descr="StoTherm Vario">
          <a:extLst>
            <a:ext uri="{FF2B5EF4-FFF2-40B4-BE49-F238E27FC236}">
              <a16:creationId xmlns:a16="http://schemas.microsoft.com/office/drawing/2014/main" id="{9D311F2D-C005-43F4-A9E2-8C8D0572D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207" name="Picture 1206" descr="StoTherm Vario">
          <a:extLst>
            <a:ext uri="{FF2B5EF4-FFF2-40B4-BE49-F238E27FC236}">
              <a16:creationId xmlns:a16="http://schemas.microsoft.com/office/drawing/2014/main" id="{E5F96354-C517-495E-BE8B-EF79B4B1C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208" name="Picture 1207" descr="StoTherm Vario">
          <a:extLst>
            <a:ext uri="{FF2B5EF4-FFF2-40B4-BE49-F238E27FC236}">
              <a16:creationId xmlns:a16="http://schemas.microsoft.com/office/drawing/2014/main" id="{E75310AF-7724-4E1B-937F-719A18CC9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09" name="Picture 92" descr="StoTherm Vario">
          <a:extLst>
            <a:ext uri="{FF2B5EF4-FFF2-40B4-BE49-F238E27FC236}">
              <a16:creationId xmlns:a16="http://schemas.microsoft.com/office/drawing/2014/main" id="{16E63654-D1AB-4515-824B-F6F7121CB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784</xdr:row>
      <xdr:rowOff>0</xdr:rowOff>
    </xdr:from>
    <xdr:ext cx="0" cy="200025"/>
    <xdr:pic>
      <xdr:nvPicPr>
        <xdr:cNvPr id="1210" name="Picture 92" descr="StoTherm Vario">
          <a:extLst>
            <a:ext uri="{FF2B5EF4-FFF2-40B4-BE49-F238E27FC236}">
              <a16:creationId xmlns:a16="http://schemas.microsoft.com/office/drawing/2014/main" id="{1990EFB6-C396-4173-9730-9881D1042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03085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784</xdr:row>
      <xdr:rowOff>0</xdr:rowOff>
    </xdr:from>
    <xdr:ext cx="0" cy="200025"/>
    <xdr:pic>
      <xdr:nvPicPr>
        <xdr:cNvPr id="1211" name="Picture 92" descr="StoTherm Vario">
          <a:extLst>
            <a:ext uri="{FF2B5EF4-FFF2-40B4-BE49-F238E27FC236}">
              <a16:creationId xmlns:a16="http://schemas.microsoft.com/office/drawing/2014/main" id="{263737F3-EEB1-42B5-9633-BF52317C7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03085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12" name="Picture 1" descr="StoTherm Vario">
          <a:extLst>
            <a:ext uri="{FF2B5EF4-FFF2-40B4-BE49-F238E27FC236}">
              <a16:creationId xmlns:a16="http://schemas.microsoft.com/office/drawing/2014/main" id="{22CB4736-1E44-4912-B193-0DD2D1145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13" name="Picture 2" descr="StoTherm Vario">
          <a:extLst>
            <a:ext uri="{FF2B5EF4-FFF2-40B4-BE49-F238E27FC236}">
              <a16:creationId xmlns:a16="http://schemas.microsoft.com/office/drawing/2014/main" id="{75677765-2A17-4AED-962B-C1059EDD1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14" name="Picture 8" descr="StoTherm Vario">
          <a:extLst>
            <a:ext uri="{FF2B5EF4-FFF2-40B4-BE49-F238E27FC236}">
              <a16:creationId xmlns:a16="http://schemas.microsoft.com/office/drawing/2014/main" id="{13A4151B-648A-40EC-893A-04676D82F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682</xdr:row>
      <xdr:rowOff>0</xdr:rowOff>
    </xdr:from>
    <xdr:to>
      <xdr:col>1</xdr:col>
      <xdr:colOff>666750</xdr:colOff>
      <xdr:row>683</xdr:row>
      <xdr:rowOff>6194</xdr:rowOff>
    </xdr:to>
    <xdr:pic>
      <xdr:nvPicPr>
        <xdr:cNvPr id="1215" name="Picture 3" descr="StoTherm Vario">
          <a:extLst>
            <a:ext uri="{FF2B5EF4-FFF2-40B4-BE49-F238E27FC236}">
              <a16:creationId xmlns:a16="http://schemas.microsoft.com/office/drawing/2014/main" id="{7CD638F1-BE7F-4E5F-A0AF-54247EB31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19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682</xdr:row>
      <xdr:rowOff>0</xdr:rowOff>
    </xdr:from>
    <xdr:ext cx="0" cy="200025"/>
    <xdr:pic>
      <xdr:nvPicPr>
        <xdr:cNvPr id="1216" name="Picture 10" descr="StoTherm Vario">
          <a:extLst>
            <a:ext uri="{FF2B5EF4-FFF2-40B4-BE49-F238E27FC236}">
              <a16:creationId xmlns:a16="http://schemas.microsoft.com/office/drawing/2014/main" id="{6F0F078D-B2CB-4F0A-94B8-BDE9F415C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17" name="Picture 3" descr="StoTherm Vario">
          <a:extLst>
            <a:ext uri="{FF2B5EF4-FFF2-40B4-BE49-F238E27FC236}">
              <a16:creationId xmlns:a16="http://schemas.microsoft.com/office/drawing/2014/main" id="{A128A046-1855-4EA1-97E4-BEF476FC8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18" name="Picture 3" descr="StoTherm Vario">
          <a:extLst>
            <a:ext uri="{FF2B5EF4-FFF2-40B4-BE49-F238E27FC236}">
              <a16:creationId xmlns:a16="http://schemas.microsoft.com/office/drawing/2014/main" id="{093419F7-3EF8-422A-BC22-D61E115FE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682</xdr:row>
      <xdr:rowOff>0</xdr:rowOff>
    </xdr:from>
    <xdr:to>
      <xdr:col>1</xdr:col>
      <xdr:colOff>666750</xdr:colOff>
      <xdr:row>683</xdr:row>
      <xdr:rowOff>6194</xdr:rowOff>
    </xdr:to>
    <xdr:pic>
      <xdr:nvPicPr>
        <xdr:cNvPr id="1219" name="Picture 3" descr="StoTherm Vario">
          <a:extLst>
            <a:ext uri="{FF2B5EF4-FFF2-40B4-BE49-F238E27FC236}">
              <a16:creationId xmlns:a16="http://schemas.microsoft.com/office/drawing/2014/main" id="{583197C4-8029-4E32-900F-B08D8339E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19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682</xdr:row>
      <xdr:rowOff>0</xdr:rowOff>
    </xdr:from>
    <xdr:ext cx="0" cy="200025"/>
    <xdr:pic>
      <xdr:nvPicPr>
        <xdr:cNvPr id="1220" name="Picture 14" descr="StoTherm Vario">
          <a:extLst>
            <a:ext uri="{FF2B5EF4-FFF2-40B4-BE49-F238E27FC236}">
              <a16:creationId xmlns:a16="http://schemas.microsoft.com/office/drawing/2014/main" id="{7C27797D-FAE1-4CEF-AA9C-6C9258CD3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21" name="Picture 3" descr="StoTherm Vario">
          <a:extLst>
            <a:ext uri="{FF2B5EF4-FFF2-40B4-BE49-F238E27FC236}">
              <a16:creationId xmlns:a16="http://schemas.microsoft.com/office/drawing/2014/main" id="{43B23FC7-1D1B-4EC2-91EF-91F102EFB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22" name="Picture 3" descr="StoTherm Vario">
          <a:extLst>
            <a:ext uri="{FF2B5EF4-FFF2-40B4-BE49-F238E27FC236}">
              <a16:creationId xmlns:a16="http://schemas.microsoft.com/office/drawing/2014/main" id="{C4236222-3A01-4B78-8D97-38A36CF60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23" name="Picture 3" descr="StoTherm Vario">
          <a:extLst>
            <a:ext uri="{FF2B5EF4-FFF2-40B4-BE49-F238E27FC236}">
              <a16:creationId xmlns:a16="http://schemas.microsoft.com/office/drawing/2014/main" id="{F1B91813-C00A-4763-9CDF-45B2C0CE5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24" name="Picture 3" descr="StoTherm Vario">
          <a:extLst>
            <a:ext uri="{FF2B5EF4-FFF2-40B4-BE49-F238E27FC236}">
              <a16:creationId xmlns:a16="http://schemas.microsoft.com/office/drawing/2014/main" id="{02DFA03B-AD1B-45AF-97C5-F3E944E50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25" name="Picture 3" descr="StoTherm Vario">
          <a:extLst>
            <a:ext uri="{FF2B5EF4-FFF2-40B4-BE49-F238E27FC236}">
              <a16:creationId xmlns:a16="http://schemas.microsoft.com/office/drawing/2014/main" id="{72FAF241-84A7-4859-8F18-F58E213BC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26" name="Picture 3" descr="StoTherm Vario">
          <a:extLst>
            <a:ext uri="{FF2B5EF4-FFF2-40B4-BE49-F238E27FC236}">
              <a16:creationId xmlns:a16="http://schemas.microsoft.com/office/drawing/2014/main" id="{B2409750-BBC8-4F87-AE3C-35F5F66FC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682</xdr:row>
      <xdr:rowOff>0</xdr:rowOff>
    </xdr:from>
    <xdr:to>
      <xdr:col>1</xdr:col>
      <xdr:colOff>666750</xdr:colOff>
      <xdr:row>683</xdr:row>
      <xdr:rowOff>6194</xdr:rowOff>
    </xdr:to>
    <xdr:pic>
      <xdr:nvPicPr>
        <xdr:cNvPr id="1227" name="Picture 3" descr="StoTherm Vario">
          <a:extLst>
            <a:ext uri="{FF2B5EF4-FFF2-40B4-BE49-F238E27FC236}">
              <a16:creationId xmlns:a16="http://schemas.microsoft.com/office/drawing/2014/main" id="{FE4CF0F7-7EB1-444E-9A48-EBDCCA81B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19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682</xdr:row>
      <xdr:rowOff>0</xdr:rowOff>
    </xdr:from>
    <xdr:ext cx="0" cy="200025"/>
    <xdr:pic>
      <xdr:nvPicPr>
        <xdr:cNvPr id="1228" name="Picture 22" descr="StoTherm Vario">
          <a:extLst>
            <a:ext uri="{FF2B5EF4-FFF2-40B4-BE49-F238E27FC236}">
              <a16:creationId xmlns:a16="http://schemas.microsoft.com/office/drawing/2014/main" id="{19904366-5338-4726-B838-7C4442A7D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29" name="Picture 3" descr="StoTherm Vario">
          <a:extLst>
            <a:ext uri="{FF2B5EF4-FFF2-40B4-BE49-F238E27FC236}">
              <a16:creationId xmlns:a16="http://schemas.microsoft.com/office/drawing/2014/main" id="{880E6E57-25DE-4718-A6A7-29400083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0" name="Picture 3" descr="StoTherm Vario">
          <a:extLst>
            <a:ext uri="{FF2B5EF4-FFF2-40B4-BE49-F238E27FC236}">
              <a16:creationId xmlns:a16="http://schemas.microsoft.com/office/drawing/2014/main" id="{2F5D0FAC-6BE5-4998-96DB-C89E9D0A0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1" name="Picture 3" descr="StoTherm Vario">
          <a:extLst>
            <a:ext uri="{FF2B5EF4-FFF2-40B4-BE49-F238E27FC236}">
              <a16:creationId xmlns:a16="http://schemas.microsoft.com/office/drawing/2014/main" id="{A66BF3A9-5B0E-49DE-92F5-2984016ED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2" name="Picture 3" descr="StoTherm Vario">
          <a:extLst>
            <a:ext uri="{FF2B5EF4-FFF2-40B4-BE49-F238E27FC236}">
              <a16:creationId xmlns:a16="http://schemas.microsoft.com/office/drawing/2014/main" id="{7B462ACB-8F44-43E4-8F13-83616A9C9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3" name="Picture 27" descr="StoTherm Vario">
          <a:extLst>
            <a:ext uri="{FF2B5EF4-FFF2-40B4-BE49-F238E27FC236}">
              <a16:creationId xmlns:a16="http://schemas.microsoft.com/office/drawing/2014/main" id="{0DA3A693-0CC2-485D-831D-070236057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4" name="Picture 3" descr="StoTherm Vario">
          <a:extLst>
            <a:ext uri="{FF2B5EF4-FFF2-40B4-BE49-F238E27FC236}">
              <a16:creationId xmlns:a16="http://schemas.microsoft.com/office/drawing/2014/main" id="{5B9331D2-05F9-4E29-BF41-A5BA70294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5" name="Picture 3" descr="StoTherm Vario">
          <a:extLst>
            <a:ext uri="{FF2B5EF4-FFF2-40B4-BE49-F238E27FC236}">
              <a16:creationId xmlns:a16="http://schemas.microsoft.com/office/drawing/2014/main" id="{559E215E-18CD-451A-9B00-CA4B282A6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6" name="Picture 3" descr="StoTherm Vario">
          <a:extLst>
            <a:ext uri="{FF2B5EF4-FFF2-40B4-BE49-F238E27FC236}">
              <a16:creationId xmlns:a16="http://schemas.microsoft.com/office/drawing/2014/main" id="{5E18D68B-11A2-4F3F-9A81-48552B710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7" name="Picture 3" descr="StoTherm Vario">
          <a:extLst>
            <a:ext uri="{FF2B5EF4-FFF2-40B4-BE49-F238E27FC236}">
              <a16:creationId xmlns:a16="http://schemas.microsoft.com/office/drawing/2014/main" id="{6DDD4593-442A-489B-B438-4B2F0E5A9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8" name="Picture 32" descr="StoTherm Vario">
          <a:extLst>
            <a:ext uri="{FF2B5EF4-FFF2-40B4-BE49-F238E27FC236}">
              <a16:creationId xmlns:a16="http://schemas.microsoft.com/office/drawing/2014/main" id="{4EED338E-47B3-4900-8B66-2D6F33A9F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39" name="Picture 3" descr="StoTherm Vario">
          <a:extLst>
            <a:ext uri="{FF2B5EF4-FFF2-40B4-BE49-F238E27FC236}">
              <a16:creationId xmlns:a16="http://schemas.microsoft.com/office/drawing/2014/main" id="{C0269A58-45EE-4843-8141-2655FB134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40" name="Picture 3" descr="StoTherm Vario">
          <a:extLst>
            <a:ext uri="{FF2B5EF4-FFF2-40B4-BE49-F238E27FC236}">
              <a16:creationId xmlns:a16="http://schemas.microsoft.com/office/drawing/2014/main" id="{A9F4BCA5-3F50-4CB8-B620-8A48702C5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41" name="Picture 3" descr="StoTherm Vario">
          <a:extLst>
            <a:ext uri="{FF2B5EF4-FFF2-40B4-BE49-F238E27FC236}">
              <a16:creationId xmlns:a16="http://schemas.microsoft.com/office/drawing/2014/main" id="{6A0E4A68-AA45-4D35-8AD3-F51934B90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682</xdr:row>
      <xdr:rowOff>0</xdr:rowOff>
    </xdr:from>
    <xdr:to>
      <xdr:col>1</xdr:col>
      <xdr:colOff>666750</xdr:colOff>
      <xdr:row>683</xdr:row>
      <xdr:rowOff>6194</xdr:rowOff>
    </xdr:to>
    <xdr:pic>
      <xdr:nvPicPr>
        <xdr:cNvPr id="1242" name="Picture 3" descr="StoTherm Vario">
          <a:extLst>
            <a:ext uri="{FF2B5EF4-FFF2-40B4-BE49-F238E27FC236}">
              <a16:creationId xmlns:a16="http://schemas.microsoft.com/office/drawing/2014/main" id="{ADBBB8A0-9FF8-4226-A981-B2C9297C0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19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682</xdr:row>
      <xdr:rowOff>0</xdr:rowOff>
    </xdr:from>
    <xdr:ext cx="0" cy="200025"/>
    <xdr:pic>
      <xdr:nvPicPr>
        <xdr:cNvPr id="1243" name="Picture 37" descr="StoTherm Vario">
          <a:extLst>
            <a:ext uri="{FF2B5EF4-FFF2-40B4-BE49-F238E27FC236}">
              <a16:creationId xmlns:a16="http://schemas.microsoft.com/office/drawing/2014/main" id="{DAC9B04F-D4B8-4B71-A6C7-033C5A3B7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44" name="Picture 38" descr="StoTherm Vario">
          <a:extLst>
            <a:ext uri="{FF2B5EF4-FFF2-40B4-BE49-F238E27FC236}">
              <a16:creationId xmlns:a16="http://schemas.microsoft.com/office/drawing/2014/main" id="{83D4A37F-4C34-4257-B48E-8A076F7AA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45" name="Picture 3" descr="StoTherm Vario">
          <a:extLst>
            <a:ext uri="{FF2B5EF4-FFF2-40B4-BE49-F238E27FC236}">
              <a16:creationId xmlns:a16="http://schemas.microsoft.com/office/drawing/2014/main" id="{91ECC21E-848A-406F-BDE9-AF4D94BC7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46" name="Picture 3" descr="StoTherm Vario">
          <a:extLst>
            <a:ext uri="{FF2B5EF4-FFF2-40B4-BE49-F238E27FC236}">
              <a16:creationId xmlns:a16="http://schemas.microsoft.com/office/drawing/2014/main" id="{68EEF300-CF72-4DDC-A3FC-741FAB220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47" name="Picture 3" descr="StoTherm Vario">
          <a:extLst>
            <a:ext uri="{FF2B5EF4-FFF2-40B4-BE49-F238E27FC236}">
              <a16:creationId xmlns:a16="http://schemas.microsoft.com/office/drawing/2014/main" id="{CE42C59D-4CE7-4EB7-9DC9-4EC61B39A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48" name="Picture 42" descr="StoTherm Vario">
          <a:extLst>
            <a:ext uri="{FF2B5EF4-FFF2-40B4-BE49-F238E27FC236}">
              <a16:creationId xmlns:a16="http://schemas.microsoft.com/office/drawing/2014/main" id="{374A7D96-200B-4834-B18A-091D829B2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49" name="Picture 43" descr="StoTherm Vario">
          <a:extLst>
            <a:ext uri="{FF2B5EF4-FFF2-40B4-BE49-F238E27FC236}">
              <a16:creationId xmlns:a16="http://schemas.microsoft.com/office/drawing/2014/main" id="{344932F0-635E-4E85-8685-89235463B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0" name="Picture 44" descr="StoTherm Vario">
          <a:extLst>
            <a:ext uri="{FF2B5EF4-FFF2-40B4-BE49-F238E27FC236}">
              <a16:creationId xmlns:a16="http://schemas.microsoft.com/office/drawing/2014/main" id="{2835EAC3-AAB7-4872-BEDC-37B221253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1" name="Picture 45" descr="StoTherm Vario">
          <a:extLst>
            <a:ext uri="{FF2B5EF4-FFF2-40B4-BE49-F238E27FC236}">
              <a16:creationId xmlns:a16="http://schemas.microsoft.com/office/drawing/2014/main" id="{44387AFC-AB09-4891-B49B-81A5EA107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2" name="Picture 46" descr="StoTherm Vario">
          <a:extLst>
            <a:ext uri="{FF2B5EF4-FFF2-40B4-BE49-F238E27FC236}">
              <a16:creationId xmlns:a16="http://schemas.microsoft.com/office/drawing/2014/main" id="{5D285DE7-042C-4106-B6A8-FB7EF8BF9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3" name="Picture 47" descr="StoTherm Vario">
          <a:extLst>
            <a:ext uri="{FF2B5EF4-FFF2-40B4-BE49-F238E27FC236}">
              <a16:creationId xmlns:a16="http://schemas.microsoft.com/office/drawing/2014/main" id="{B909CE98-9DFF-461D-A324-D4629BB42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4" name="Picture 48" descr="StoTherm Vario">
          <a:extLst>
            <a:ext uri="{FF2B5EF4-FFF2-40B4-BE49-F238E27FC236}">
              <a16:creationId xmlns:a16="http://schemas.microsoft.com/office/drawing/2014/main" id="{D7D2879D-E5B0-41B1-92FC-B337F0994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5" name="Picture 49" descr="StoTherm Vario">
          <a:extLst>
            <a:ext uri="{FF2B5EF4-FFF2-40B4-BE49-F238E27FC236}">
              <a16:creationId xmlns:a16="http://schemas.microsoft.com/office/drawing/2014/main" id="{554ED15F-C0BA-4E81-BA80-660F56038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6" name="Picture 50" descr="StoTherm Vario">
          <a:extLst>
            <a:ext uri="{FF2B5EF4-FFF2-40B4-BE49-F238E27FC236}">
              <a16:creationId xmlns:a16="http://schemas.microsoft.com/office/drawing/2014/main" id="{1DBACE6C-532B-4DC0-B97D-8F0029FBD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7" name="Picture 51" descr="StoTherm Vario">
          <a:extLst>
            <a:ext uri="{FF2B5EF4-FFF2-40B4-BE49-F238E27FC236}">
              <a16:creationId xmlns:a16="http://schemas.microsoft.com/office/drawing/2014/main" id="{D156A53E-5425-4B2A-92B4-0FE77974D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8" name="Picture 3" descr="StoTherm Vario">
          <a:extLst>
            <a:ext uri="{FF2B5EF4-FFF2-40B4-BE49-F238E27FC236}">
              <a16:creationId xmlns:a16="http://schemas.microsoft.com/office/drawing/2014/main" id="{C126E866-B1A5-457F-B133-74FFAE231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59" name="Picture 53" descr="StoTherm Vario">
          <a:extLst>
            <a:ext uri="{FF2B5EF4-FFF2-40B4-BE49-F238E27FC236}">
              <a16:creationId xmlns:a16="http://schemas.microsoft.com/office/drawing/2014/main" id="{022E394C-326B-4EFB-9C52-17EF7BFB1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0" name="Picture 3" descr="StoTherm Vario">
          <a:extLst>
            <a:ext uri="{FF2B5EF4-FFF2-40B4-BE49-F238E27FC236}">
              <a16:creationId xmlns:a16="http://schemas.microsoft.com/office/drawing/2014/main" id="{3D588395-DB58-4AFD-BBB3-341DA7665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1" name="Picture 3" descr="StoTherm Vario">
          <a:extLst>
            <a:ext uri="{FF2B5EF4-FFF2-40B4-BE49-F238E27FC236}">
              <a16:creationId xmlns:a16="http://schemas.microsoft.com/office/drawing/2014/main" id="{FD3C07DE-5D42-45E5-A6B2-B949551FA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2" name="Picture 3" descr="StoTherm Vario">
          <a:extLst>
            <a:ext uri="{FF2B5EF4-FFF2-40B4-BE49-F238E27FC236}">
              <a16:creationId xmlns:a16="http://schemas.microsoft.com/office/drawing/2014/main" id="{F40AE647-ABD6-4082-8AF9-DAF5E6E5F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3" name="Picture 57" descr="StoTherm Vario">
          <a:extLst>
            <a:ext uri="{FF2B5EF4-FFF2-40B4-BE49-F238E27FC236}">
              <a16:creationId xmlns:a16="http://schemas.microsoft.com/office/drawing/2014/main" id="{71EF6324-223C-4DBA-8B59-67DE514D4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4" name="Picture 3" descr="StoTherm Vario">
          <a:extLst>
            <a:ext uri="{FF2B5EF4-FFF2-40B4-BE49-F238E27FC236}">
              <a16:creationId xmlns:a16="http://schemas.microsoft.com/office/drawing/2014/main" id="{8E1AFD63-D67D-47D1-B60F-6FFCFF7E2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5" name="Picture 3" descr="StoTherm Vario">
          <a:extLst>
            <a:ext uri="{FF2B5EF4-FFF2-40B4-BE49-F238E27FC236}">
              <a16:creationId xmlns:a16="http://schemas.microsoft.com/office/drawing/2014/main" id="{1C4C308E-A149-4DDE-9CF1-5656C1D83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6" name="Picture 3" descr="StoTherm Vario">
          <a:extLst>
            <a:ext uri="{FF2B5EF4-FFF2-40B4-BE49-F238E27FC236}">
              <a16:creationId xmlns:a16="http://schemas.microsoft.com/office/drawing/2014/main" id="{3BBFD111-3BF3-4D76-9C22-FC633B4B1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7" name="Picture 3" descr="StoTherm Vario">
          <a:extLst>
            <a:ext uri="{FF2B5EF4-FFF2-40B4-BE49-F238E27FC236}">
              <a16:creationId xmlns:a16="http://schemas.microsoft.com/office/drawing/2014/main" id="{A7899458-DB5C-43E6-8012-F966EFD31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8" name="Picture 3" descr="StoTherm Vario">
          <a:extLst>
            <a:ext uri="{FF2B5EF4-FFF2-40B4-BE49-F238E27FC236}">
              <a16:creationId xmlns:a16="http://schemas.microsoft.com/office/drawing/2014/main" id="{F4DD4BDE-ED40-4241-892C-886D246E8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69" name="Picture 3" descr="StoTherm Vario">
          <a:extLst>
            <a:ext uri="{FF2B5EF4-FFF2-40B4-BE49-F238E27FC236}">
              <a16:creationId xmlns:a16="http://schemas.microsoft.com/office/drawing/2014/main" id="{EFCA59E6-6A7B-42CA-9228-331311C61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0" name="Picture 3" descr="StoTherm Vario">
          <a:extLst>
            <a:ext uri="{FF2B5EF4-FFF2-40B4-BE49-F238E27FC236}">
              <a16:creationId xmlns:a16="http://schemas.microsoft.com/office/drawing/2014/main" id="{F09EB4A6-ABD0-46FF-B8B6-F2B6A7A94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1" name="Picture 65" descr="StoTherm Vario">
          <a:extLst>
            <a:ext uri="{FF2B5EF4-FFF2-40B4-BE49-F238E27FC236}">
              <a16:creationId xmlns:a16="http://schemas.microsoft.com/office/drawing/2014/main" id="{CDBF0D75-BC04-402F-9261-D1E29820F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2" name="Picture 3" descr="StoTherm Vario">
          <a:extLst>
            <a:ext uri="{FF2B5EF4-FFF2-40B4-BE49-F238E27FC236}">
              <a16:creationId xmlns:a16="http://schemas.microsoft.com/office/drawing/2014/main" id="{C2DA3B9A-4D18-4C6E-877B-3FE3D9A8C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3" name="Picture 3" descr="StoTherm Vario">
          <a:extLst>
            <a:ext uri="{FF2B5EF4-FFF2-40B4-BE49-F238E27FC236}">
              <a16:creationId xmlns:a16="http://schemas.microsoft.com/office/drawing/2014/main" id="{7731B9B8-B4BD-43A4-8428-C75D1D881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4" name="Picture 3" descr="StoTherm Vario">
          <a:extLst>
            <a:ext uri="{FF2B5EF4-FFF2-40B4-BE49-F238E27FC236}">
              <a16:creationId xmlns:a16="http://schemas.microsoft.com/office/drawing/2014/main" id="{3DD5B0DC-E2A0-4C0D-A9BB-F7F3AB553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5" name="Picture 3" descr="StoTherm Vario">
          <a:extLst>
            <a:ext uri="{FF2B5EF4-FFF2-40B4-BE49-F238E27FC236}">
              <a16:creationId xmlns:a16="http://schemas.microsoft.com/office/drawing/2014/main" id="{DCC83DC4-BA60-4C47-B48A-E00E7F062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6" name="Picture 70" descr="StoTherm Vario">
          <a:extLst>
            <a:ext uri="{FF2B5EF4-FFF2-40B4-BE49-F238E27FC236}">
              <a16:creationId xmlns:a16="http://schemas.microsoft.com/office/drawing/2014/main" id="{D7D089AE-D849-449D-8070-8CD8D9453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7" name="Picture 3" descr="StoTherm Vario">
          <a:extLst>
            <a:ext uri="{FF2B5EF4-FFF2-40B4-BE49-F238E27FC236}">
              <a16:creationId xmlns:a16="http://schemas.microsoft.com/office/drawing/2014/main" id="{37BD055C-5423-475D-A7DE-A3D2036DB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8" name="Picture 3" descr="StoTherm Vario">
          <a:extLst>
            <a:ext uri="{FF2B5EF4-FFF2-40B4-BE49-F238E27FC236}">
              <a16:creationId xmlns:a16="http://schemas.microsoft.com/office/drawing/2014/main" id="{3628E9BF-E8D4-44C2-B36C-7763B5072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79" name="Picture 3" descr="StoTherm Vario">
          <a:extLst>
            <a:ext uri="{FF2B5EF4-FFF2-40B4-BE49-F238E27FC236}">
              <a16:creationId xmlns:a16="http://schemas.microsoft.com/office/drawing/2014/main" id="{0137C56F-EDAC-4D42-989C-53278157D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0" name="Picture 3" descr="StoTherm Vario">
          <a:extLst>
            <a:ext uri="{FF2B5EF4-FFF2-40B4-BE49-F238E27FC236}">
              <a16:creationId xmlns:a16="http://schemas.microsoft.com/office/drawing/2014/main" id="{9C4B7831-DD1C-4750-ACAA-80DA83F22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1" name="Picture 75" descr="StoTherm Vario">
          <a:extLst>
            <a:ext uri="{FF2B5EF4-FFF2-40B4-BE49-F238E27FC236}">
              <a16:creationId xmlns:a16="http://schemas.microsoft.com/office/drawing/2014/main" id="{5B4395D9-7663-44A4-8F6B-14825B6C0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2" name="Picture 3" descr="StoTherm Vario">
          <a:extLst>
            <a:ext uri="{FF2B5EF4-FFF2-40B4-BE49-F238E27FC236}">
              <a16:creationId xmlns:a16="http://schemas.microsoft.com/office/drawing/2014/main" id="{2D53527B-B803-4652-BA8A-5DC21FA88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3" name="Picture 3" descr="StoTherm Vario">
          <a:extLst>
            <a:ext uri="{FF2B5EF4-FFF2-40B4-BE49-F238E27FC236}">
              <a16:creationId xmlns:a16="http://schemas.microsoft.com/office/drawing/2014/main" id="{598FD7B6-8AAD-45F4-8416-D51D38B39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4" name="Picture 3" descr="StoTherm Vario">
          <a:extLst>
            <a:ext uri="{FF2B5EF4-FFF2-40B4-BE49-F238E27FC236}">
              <a16:creationId xmlns:a16="http://schemas.microsoft.com/office/drawing/2014/main" id="{D51FF64F-FF9F-4728-AAF7-F5421B283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5" name="Picture 3" descr="StoTherm Vario">
          <a:extLst>
            <a:ext uri="{FF2B5EF4-FFF2-40B4-BE49-F238E27FC236}">
              <a16:creationId xmlns:a16="http://schemas.microsoft.com/office/drawing/2014/main" id="{CEBE2006-4F33-4B22-BB0A-D97AE5910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6" name="Picture 80" descr="StoTherm Vario">
          <a:extLst>
            <a:ext uri="{FF2B5EF4-FFF2-40B4-BE49-F238E27FC236}">
              <a16:creationId xmlns:a16="http://schemas.microsoft.com/office/drawing/2014/main" id="{354C2CC6-519D-4D21-A539-28109CAAD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7" name="Picture 81" descr="StoTherm Vario">
          <a:extLst>
            <a:ext uri="{FF2B5EF4-FFF2-40B4-BE49-F238E27FC236}">
              <a16:creationId xmlns:a16="http://schemas.microsoft.com/office/drawing/2014/main" id="{6E5D6D21-9A28-4666-976D-C0A191ADD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8" name="Picture 3" descr="StoTherm Vario">
          <a:extLst>
            <a:ext uri="{FF2B5EF4-FFF2-40B4-BE49-F238E27FC236}">
              <a16:creationId xmlns:a16="http://schemas.microsoft.com/office/drawing/2014/main" id="{B63EFFCA-5AA1-49E2-855C-C354E5776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89" name="Picture 3" descr="StoTherm Vario">
          <a:extLst>
            <a:ext uri="{FF2B5EF4-FFF2-40B4-BE49-F238E27FC236}">
              <a16:creationId xmlns:a16="http://schemas.microsoft.com/office/drawing/2014/main" id="{3D4BAA8A-5281-4C0E-BAE3-24319F422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90" name="Picture 3" descr="StoTherm Vario">
          <a:extLst>
            <a:ext uri="{FF2B5EF4-FFF2-40B4-BE49-F238E27FC236}">
              <a16:creationId xmlns:a16="http://schemas.microsoft.com/office/drawing/2014/main" id="{4A2846F9-AF5A-49C1-9CCE-04E547310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91" name="Picture 85" descr="StoTherm Vario">
          <a:extLst>
            <a:ext uri="{FF2B5EF4-FFF2-40B4-BE49-F238E27FC236}">
              <a16:creationId xmlns:a16="http://schemas.microsoft.com/office/drawing/2014/main" id="{0617C4BE-2B5A-4052-A394-F5FE7D07E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92" name="Picture 86" descr="StoTherm Vario">
          <a:extLst>
            <a:ext uri="{FF2B5EF4-FFF2-40B4-BE49-F238E27FC236}">
              <a16:creationId xmlns:a16="http://schemas.microsoft.com/office/drawing/2014/main" id="{4CFF8F32-3B00-4574-8ED0-EB32A2B98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93" name="Picture 87" descr="StoTherm Vario">
          <a:extLst>
            <a:ext uri="{FF2B5EF4-FFF2-40B4-BE49-F238E27FC236}">
              <a16:creationId xmlns:a16="http://schemas.microsoft.com/office/drawing/2014/main" id="{613061F1-D26C-4C1A-B76F-B725FA89B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94" name="Picture 88" descr="StoTherm Vario">
          <a:extLst>
            <a:ext uri="{FF2B5EF4-FFF2-40B4-BE49-F238E27FC236}">
              <a16:creationId xmlns:a16="http://schemas.microsoft.com/office/drawing/2014/main" id="{89F61448-EF2E-48E5-9C03-A5640DDF6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95" name="Picture 89" descr="StoTherm Vario">
          <a:extLst>
            <a:ext uri="{FF2B5EF4-FFF2-40B4-BE49-F238E27FC236}">
              <a16:creationId xmlns:a16="http://schemas.microsoft.com/office/drawing/2014/main" id="{0138B926-6127-4CAE-B762-F3884EBDF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96" name="Picture 90" descr="StoTherm Vario">
          <a:extLst>
            <a:ext uri="{FF2B5EF4-FFF2-40B4-BE49-F238E27FC236}">
              <a16:creationId xmlns:a16="http://schemas.microsoft.com/office/drawing/2014/main" id="{02ADB69E-93DE-47ED-A6C9-CF714D933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97" name="Picture 91" descr="StoTherm Vario">
          <a:extLst>
            <a:ext uri="{FF2B5EF4-FFF2-40B4-BE49-F238E27FC236}">
              <a16:creationId xmlns:a16="http://schemas.microsoft.com/office/drawing/2014/main" id="{87C9B61D-3854-4E13-B9FB-80366B422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298" name="Picture 49" descr="StoTherm Vario">
          <a:extLst>
            <a:ext uri="{FF2B5EF4-FFF2-40B4-BE49-F238E27FC236}">
              <a16:creationId xmlns:a16="http://schemas.microsoft.com/office/drawing/2014/main" id="{3B094C18-A3E4-475E-83BD-F3D66755F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299" name="Picture 50" descr="StoTherm Vario">
          <a:extLst>
            <a:ext uri="{FF2B5EF4-FFF2-40B4-BE49-F238E27FC236}">
              <a16:creationId xmlns:a16="http://schemas.microsoft.com/office/drawing/2014/main" id="{2C3903E1-7B52-4110-8095-ECF15257E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0" name="Picture 51" descr="StoTherm Vario">
          <a:extLst>
            <a:ext uri="{FF2B5EF4-FFF2-40B4-BE49-F238E27FC236}">
              <a16:creationId xmlns:a16="http://schemas.microsoft.com/office/drawing/2014/main" id="{35FCD894-02EC-45B0-B964-72E3A1877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1" name="Picture 52" descr="StoTherm Vario">
          <a:extLst>
            <a:ext uri="{FF2B5EF4-FFF2-40B4-BE49-F238E27FC236}">
              <a16:creationId xmlns:a16="http://schemas.microsoft.com/office/drawing/2014/main" id="{E4F78985-44E6-43F7-B0A9-A961798B6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2" name="Picture 3" descr="StoTherm Vario">
          <a:extLst>
            <a:ext uri="{FF2B5EF4-FFF2-40B4-BE49-F238E27FC236}">
              <a16:creationId xmlns:a16="http://schemas.microsoft.com/office/drawing/2014/main" id="{85BCCCF9-5734-4458-8B5D-CBBF1DEC8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3" name="Picture 54" descr="StoTherm Vario">
          <a:extLst>
            <a:ext uri="{FF2B5EF4-FFF2-40B4-BE49-F238E27FC236}">
              <a16:creationId xmlns:a16="http://schemas.microsoft.com/office/drawing/2014/main" id="{5025BBD4-C6D5-4646-8C1B-F79456E3A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4" name="Picture 3" descr="StoTherm Vario">
          <a:extLst>
            <a:ext uri="{FF2B5EF4-FFF2-40B4-BE49-F238E27FC236}">
              <a16:creationId xmlns:a16="http://schemas.microsoft.com/office/drawing/2014/main" id="{E1F34059-E559-47C5-A607-D1E2C28D5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5" name="Picture 3" descr="StoTherm Vario">
          <a:extLst>
            <a:ext uri="{FF2B5EF4-FFF2-40B4-BE49-F238E27FC236}">
              <a16:creationId xmlns:a16="http://schemas.microsoft.com/office/drawing/2014/main" id="{59A5D7E2-61DE-47BA-8A56-4405CB988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6" name="Picture 3" descr="StoTherm Vario">
          <a:extLst>
            <a:ext uri="{FF2B5EF4-FFF2-40B4-BE49-F238E27FC236}">
              <a16:creationId xmlns:a16="http://schemas.microsoft.com/office/drawing/2014/main" id="{3182C169-4A1A-4F08-9D27-18FFA5206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7" name="Picture 58" descr="StoTherm Vario">
          <a:extLst>
            <a:ext uri="{FF2B5EF4-FFF2-40B4-BE49-F238E27FC236}">
              <a16:creationId xmlns:a16="http://schemas.microsoft.com/office/drawing/2014/main" id="{D59CA58C-F123-400E-B2F5-3E95ED3BE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8" name="Picture 3" descr="StoTherm Vario">
          <a:extLst>
            <a:ext uri="{FF2B5EF4-FFF2-40B4-BE49-F238E27FC236}">
              <a16:creationId xmlns:a16="http://schemas.microsoft.com/office/drawing/2014/main" id="{36495CCA-D0EF-4587-AB22-5D86A3A82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09" name="Picture 3" descr="StoTherm Vario">
          <a:extLst>
            <a:ext uri="{FF2B5EF4-FFF2-40B4-BE49-F238E27FC236}">
              <a16:creationId xmlns:a16="http://schemas.microsoft.com/office/drawing/2014/main" id="{5F8C125A-5331-4DD3-B1D0-3ACEE1197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0" name="Picture 3" descr="StoTherm Vario">
          <a:extLst>
            <a:ext uri="{FF2B5EF4-FFF2-40B4-BE49-F238E27FC236}">
              <a16:creationId xmlns:a16="http://schemas.microsoft.com/office/drawing/2014/main" id="{5F610C7D-2C80-47DF-8AAA-3951AC948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1" name="Picture 3" descr="StoTherm Vario">
          <a:extLst>
            <a:ext uri="{FF2B5EF4-FFF2-40B4-BE49-F238E27FC236}">
              <a16:creationId xmlns:a16="http://schemas.microsoft.com/office/drawing/2014/main" id="{BF87653D-A43C-43A6-AC28-F771CEE9E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2" name="Picture 3" descr="StoTherm Vario">
          <a:extLst>
            <a:ext uri="{FF2B5EF4-FFF2-40B4-BE49-F238E27FC236}">
              <a16:creationId xmlns:a16="http://schemas.microsoft.com/office/drawing/2014/main" id="{D73FDCDC-31FB-485E-B378-B23EFF477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3" name="Picture 3" descr="StoTherm Vario">
          <a:extLst>
            <a:ext uri="{FF2B5EF4-FFF2-40B4-BE49-F238E27FC236}">
              <a16:creationId xmlns:a16="http://schemas.microsoft.com/office/drawing/2014/main" id="{C745C045-0184-4CD7-8EC4-A9D4D2DE1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4" name="Picture 3" descr="StoTherm Vario">
          <a:extLst>
            <a:ext uri="{FF2B5EF4-FFF2-40B4-BE49-F238E27FC236}">
              <a16:creationId xmlns:a16="http://schemas.microsoft.com/office/drawing/2014/main" id="{0D8A5F8F-45B5-4520-855D-AC2C9F5DB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5" name="Picture 66" descr="StoTherm Vario">
          <a:extLst>
            <a:ext uri="{FF2B5EF4-FFF2-40B4-BE49-F238E27FC236}">
              <a16:creationId xmlns:a16="http://schemas.microsoft.com/office/drawing/2014/main" id="{17958DD3-52F6-47D1-BA7E-975F677EF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6" name="Picture 3" descr="StoTherm Vario">
          <a:extLst>
            <a:ext uri="{FF2B5EF4-FFF2-40B4-BE49-F238E27FC236}">
              <a16:creationId xmlns:a16="http://schemas.microsoft.com/office/drawing/2014/main" id="{B708E54B-0A8B-44F9-968C-65C974F2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7" name="Picture 3" descr="StoTherm Vario">
          <a:extLst>
            <a:ext uri="{FF2B5EF4-FFF2-40B4-BE49-F238E27FC236}">
              <a16:creationId xmlns:a16="http://schemas.microsoft.com/office/drawing/2014/main" id="{A9607E30-F5F9-4E9F-84D2-DCC64A282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8" name="Picture 3" descr="StoTherm Vario">
          <a:extLst>
            <a:ext uri="{FF2B5EF4-FFF2-40B4-BE49-F238E27FC236}">
              <a16:creationId xmlns:a16="http://schemas.microsoft.com/office/drawing/2014/main" id="{041397DE-AA23-4985-AFC1-F6A2F0C12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19" name="Picture 3" descr="StoTherm Vario">
          <a:extLst>
            <a:ext uri="{FF2B5EF4-FFF2-40B4-BE49-F238E27FC236}">
              <a16:creationId xmlns:a16="http://schemas.microsoft.com/office/drawing/2014/main" id="{CC991915-98E9-42B4-AE94-713DA01D9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0" name="Picture 71" descr="StoTherm Vario">
          <a:extLst>
            <a:ext uri="{FF2B5EF4-FFF2-40B4-BE49-F238E27FC236}">
              <a16:creationId xmlns:a16="http://schemas.microsoft.com/office/drawing/2014/main" id="{25B66D2C-27D0-4321-AF3D-7E01A02FC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1" name="Picture 3" descr="StoTherm Vario">
          <a:extLst>
            <a:ext uri="{FF2B5EF4-FFF2-40B4-BE49-F238E27FC236}">
              <a16:creationId xmlns:a16="http://schemas.microsoft.com/office/drawing/2014/main" id="{93CA966C-9B35-498F-90F2-FCF0E18BE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2" name="Picture 3" descr="StoTherm Vario">
          <a:extLst>
            <a:ext uri="{FF2B5EF4-FFF2-40B4-BE49-F238E27FC236}">
              <a16:creationId xmlns:a16="http://schemas.microsoft.com/office/drawing/2014/main" id="{D0F30D2F-A108-41C8-9AC9-739F4301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3" name="Picture 3" descr="StoTherm Vario">
          <a:extLst>
            <a:ext uri="{FF2B5EF4-FFF2-40B4-BE49-F238E27FC236}">
              <a16:creationId xmlns:a16="http://schemas.microsoft.com/office/drawing/2014/main" id="{226B98CB-1CD1-4458-BEDF-E876BC6B9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4" name="Picture 3" descr="StoTherm Vario">
          <a:extLst>
            <a:ext uri="{FF2B5EF4-FFF2-40B4-BE49-F238E27FC236}">
              <a16:creationId xmlns:a16="http://schemas.microsoft.com/office/drawing/2014/main" id="{C774FA6B-50E7-417A-AA70-4B0AF7E58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5" name="Picture 76" descr="StoTherm Vario">
          <a:extLst>
            <a:ext uri="{FF2B5EF4-FFF2-40B4-BE49-F238E27FC236}">
              <a16:creationId xmlns:a16="http://schemas.microsoft.com/office/drawing/2014/main" id="{58021002-73E2-41A3-A390-1C9B1AA2D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6" name="Picture 3" descr="StoTherm Vario">
          <a:extLst>
            <a:ext uri="{FF2B5EF4-FFF2-40B4-BE49-F238E27FC236}">
              <a16:creationId xmlns:a16="http://schemas.microsoft.com/office/drawing/2014/main" id="{9DF065CA-81A3-4CC8-9567-14FC9C51E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7" name="Picture 3" descr="StoTherm Vario">
          <a:extLst>
            <a:ext uri="{FF2B5EF4-FFF2-40B4-BE49-F238E27FC236}">
              <a16:creationId xmlns:a16="http://schemas.microsoft.com/office/drawing/2014/main" id="{19F5B128-64BB-48E6-BEE6-15DE8060B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8" name="Picture 3" descr="StoTherm Vario">
          <a:extLst>
            <a:ext uri="{FF2B5EF4-FFF2-40B4-BE49-F238E27FC236}">
              <a16:creationId xmlns:a16="http://schemas.microsoft.com/office/drawing/2014/main" id="{F2FA3FC0-8610-484A-A827-29E2CFFCF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29" name="Picture 3" descr="StoTherm Vario">
          <a:extLst>
            <a:ext uri="{FF2B5EF4-FFF2-40B4-BE49-F238E27FC236}">
              <a16:creationId xmlns:a16="http://schemas.microsoft.com/office/drawing/2014/main" id="{61562418-F39B-4B4C-8A65-F8E06AB09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0" name="Picture 81" descr="StoTherm Vario">
          <a:extLst>
            <a:ext uri="{FF2B5EF4-FFF2-40B4-BE49-F238E27FC236}">
              <a16:creationId xmlns:a16="http://schemas.microsoft.com/office/drawing/2014/main" id="{D44E748B-D428-4978-A9E3-E2317D662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1" name="Picture 82" descr="StoTherm Vario">
          <a:extLst>
            <a:ext uri="{FF2B5EF4-FFF2-40B4-BE49-F238E27FC236}">
              <a16:creationId xmlns:a16="http://schemas.microsoft.com/office/drawing/2014/main" id="{DF3466E0-C285-483B-B70B-4C9DFD91D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2" name="Picture 3" descr="StoTherm Vario">
          <a:extLst>
            <a:ext uri="{FF2B5EF4-FFF2-40B4-BE49-F238E27FC236}">
              <a16:creationId xmlns:a16="http://schemas.microsoft.com/office/drawing/2014/main" id="{AFE6F444-D08D-49DE-9069-5F8F5C34D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3" name="Picture 3" descr="StoTherm Vario">
          <a:extLst>
            <a:ext uri="{FF2B5EF4-FFF2-40B4-BE49-F238E27FC236}">
              <a16:creationId xmlns:a16="http://schemas.microsoft.com/office/drawing/2014/main" id="{D3C3EA4C-7D7B-42EC-8D73-A7E363C8F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4" name="Picture 3" descr="StoTherm Vario">
          <a:extLst>
            <a:ext uri="{FF2B5EF4-FFF2-40B4-BE49-F238E27FC236}">
              <a16:creationId xmlns:a16="http://schemas.microsoft.com/office/drawing/2014/main" id="{B6FF566F-7426-45EE-874D-5668979D5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5" name="Picture 86" descr="StoTherm Vario">
          <a:extLst>
            <a:ext uri="{FF2B5EF4-FFF2-40B4-BE49-F238E27FC236}">
              <a16:creationId xmlns:a16="http://schemas.microsoft.com/office/drawing/2014/main" id="{6F5B0DA7-6531-4E12-BAEF-4E7B9444E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6" name="Picture 87" descr="StoTherm Vario">
          <a:extLst>
            <a:ext uri="{FF2B5EF4-FFF2-40B4-BE49-F238E27FC236}">
              <a16:creationId xmlns:a16="http://schemas.microsoft.com/office/drawing/2014/main" id="{F9B07C45-0892-404F-9C01-7285E302C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7" name="Picture 88" descr="StoTherm Vario">
          <a:extLst>
            <a:ext uri="{FF2B5EF4-FFF2-40B4-BE49-F238E27FC236}">
              <a16:creationId xmlns:a16="http://schemas.microsoft.com/office/drawing/2014/main" id="{2F04B1D2-612A-46AA-9F77-AE30E6E35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8" name="Picture 89" descr="StoTherm Vario">
          <a:extLst>
            <a:ext uri="{FF2B5EF4-FFF2-40B4-BE49-F238E27FC236}">
              <a16:creationId xmlns:a16="http://schemas.microsoft.com/office/drawing/2014/main" id="{EF4B7D4B-7561-40A2-A0A3-C3EB91527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39" name="Picture 90" descr="StoTherm Vario">
          <a:extLst>
            <a:ext uri="{FF2B5EF4-FFF2-40B4-BE49-F238E27FC236}">
              <a16:creationId xmlns:a16="http://schemas.microsoft.com/office/drawing/2014/main" id="{D760C7DC-F21E-40AF-BF0E-6C9CADB64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803</xdr:row>
      <xdr:rowOff>0</xdr:rowOff>
    </xdr:from>
    <xdr:ext cx="0" cy="200025"/>
    <xdr:pic>
      <xdr:nvPicPr>
        <xdr:cNvPr id="1340" name="Picture 91" descr="StoTherm Vario">
          <a:extLst>
            <a:ext uri="{FF2B5EF4-FFF2-40B4-BE49-F238E27FC236}">
              <a16:creationId xmlns:a16="http://schemas.microsoft.com/office/drawing/2014/main" id="{1B053175-3F15-4452-A754-A0AF24868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575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804</xdr:row>
      <xdr:rowOff>0</xdr:rowOff>
    </xdr:from>
    <xdr:ext cx="0" cy="200025"/>
    <xdr:pic>
      <xdr:nvPicPr>
        <xdr:cNvPr id="1341" name="Picture 92" descr="StoTherm Vario">
          <a:extLst>
            <a:ext uri="{FF2B5EF4-FFF2-40B4-BE49-F238E27FC236}">
              <a16:creationId xmlns:a16="http://schemas.microsoft.com/office/drawing/2014/main" id="{9BFF472B-C212-4D30-B442-8091AB31A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7663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804</xdr:row>
      <xdr:rowOff>0</xdr:rowOff>
    </xdr:from>
    <xdr:ext cx="0" cy="200025"/>
    <xdr:pic>
      <xdr:nvPicPr>
        <xdr:cNvPr id="1342" name="Picture 49" descr="StoTherm Vario">
          <a:extLst>
            <a:ext uri="{FF2B5EF4-FFF2-40B4-BE49-F238E27FC236}">
              <a16:creationId xmlns:a16="http://schemas.microsoft.com/office/drawing/2014/main" id="{D5829632-B284-4B9C-A686-FFA8AD366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7663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43" name="Picture 50" descr="StoTherm Vario">
          <a:extLst>
            <a:ext uri="{FF2B5EF4-FFF2-40B4-BE49-F238E27FC236}">
              <a16:creationId xmlns:a16="http://schemas.microsoft.com/office/drawing/2014/main" id="{76246B99-19CF-4491-B34D-442F7B7C5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44" name="Picture 51" descr="StoTherm Vario">
          <a:extLst>
            <a:ext uri="{FF2B5EF4-FFF2-40B4-BE49-F238E27FC236}">
              <a16:creationId xmlns:a16="http://schemas.microsoft.com/office/drawing/2014/main" id="{77CFF593-95B4-4414-A65B-2C87E6459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45" name="Picture 52" descr="StoTherm Vario">
          <a:extLst>
            <a:ext uri="{FF2B5EF4-FFF2-40B4-BE49-F238E27FC236}">
              <a16:creationId xmlns:a16="http://schemas.microsoft.com/office/drawing/2014/main" id="{D876B509-28C3-465D-BAEE-D29B69D29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46" name="Picture 3" descr="StoTherm Vario">
          <a:extLst>
            <a:ext uri="{FF2B5EF4-FFF2-40B4-BE49-F238E27FC236}">
              <a16:creationId xmlns:a16="http://schemas.microsoft.com/office/drawing/2014/main" id="{F0EB43CF-5F40-4077-BF87-BBF83611E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47" name="Picture 54" descr="StoTherm Vario">
          <a:extLst>
            <a:ext uri="{FF2B5EF4-FFF2-40B4-BE49-F238E27FC236}">
              <a16:creationId xmlns:a16="http://schemas.microsoft.com/office/drawing/2014/main" id="{4907E278-01B6-4F7F-BE38-04C99F5A1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48" name="Picture 3" descr="StoTherm Vario">
          <a:extLst>
            <a:ext uri="{FF2B5EF4-FFF2-40B4-BE49-F238E27FC236}">
              <a16:creationId xmlns:a16="http://schemas.microsoft.com/office/drawing/2014/main" id="{A6C068EE-DD35-43AD-A7F7-F6019E532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49" name="Picture 3" descr="StoTherm Vario">
          <a:extLst>
            <a:ext uri="{FF2B5EF4-FFF2-40B4-BE49-F238E27FC236}">
              <a16:creationId xmlns:a16="http://schemas.microsoft.com/office/drawing/2014/main" id="{E32EDE9D-6582-4AF8-8D1A-C5E5A56B0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0" name="Picture 3" descr="StoTherm Vario">
          <a:extLst>
            <a:ext uri="{FF2B5EF4-FFF2-40B4-BE49-F238E27FC236}">
              <a16:creationId xmlns:a16="http://schemas.microsoft.com/office/drawing/2014/main" id="{ED30791E-E333-420F-AE8F-D78B4DF2A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1" name="Picture 58" descr="StoTherm Vario">
          <a:extLst>
            <a:ext uri="{FF2B5EF4-FFF2-40B4-BE49-F238E27FC236}">
              <a16:creationId xmlns:a16="http://schemas.microsoft.com/office/drawing/2014/main" id="{5572E561-377A-433F-BF18-001F6931A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2" name="Picture 3" descr="StoTherm Vario">
          <a:extLst>
            <a:ext uri="{FF2B5EF4-FFF2-40B4-BE49-F238E27FC236}">
              <a16:creationId xmlns:a16="http://schemas.microsoft.com/office/drawing/2014/main" id="{2EDC5A81-2738-4451-860C-244FCD03B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3" name="Picture 3" descr="StoTherm Vario">
          <a:extLst>
            <a:ext uri="{FF2B5EF4-FFF2-40B4-BE49-F238E27FC236}">
              <a16:creationId xmlns:a16="http://schemas.microsoft.com/office/drawing/2014/main" id="{2F99F447-692C-4AAF-88DC-9B45C3EA0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4" name="Picture 3" descr="StoTherm Vario">
          <a:extLst>
            <a:ext uri="{FF2B5EF4-FFF2-40B4-BE49-F238E27FC236}">
              <a16:creationId xmlns:a16="http://schemas.microsoft.com/office/drawing/2014/main" id="{5C7A4742-924E-44C2-9BA8-C23875397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5" name="Picture 3" descr="StoTherm Vario">
          <a:extLst>
            <a:ext uri="{FF2B5EF4-FFF2-40B4-BE49-F238E27FC236}">
              <a16:creationId xmlns:a16="http://schemas.microsoft.com/office/drawing/2014/main" id="{40000B3A-EB54-4ED7-93A5-925A0033E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6" name="Picture 3" descr="StoTherm Vario">
          <a:extLst>
            <a:ext uri="{FF2B5EF4-FFF2-40B4-BE49-F238E27FC236}">
              <a16:creationId xmlns:a16="http://schemas.microsoft.com/office/drawing/2014/main" id="{74F8D119-DF15-4C25-A8F1-FA204C4D1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7" name="Picture 3" descr="StoTherm Vario">
          <a:extLst>
            <a:ext uri="{FF2B5EF4-FFF2-40B4-BE49-F238E27FC236}">
              <a16:creationId xmlns:a16="http://schemas.microsoft.com/office/drawing/2014/main" id="{824C871C-904A-46F4-9B13-F43B772EE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8" name="Picture 3" descr="StoTherm Vario">
          <a:extLst>
            <a:ext uri="{FF2B5EF4-FFF2-40B4-BE49-F238E27FC236}">
              <a16:creationId xmlns:a16="http://schemas.microsoft.com/office/drawing/2014/main" id="{36A5358D-AC8B-4D13-BCB0-0F686F6FB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59" name="Picture 66" descr="StoTherm Vario">
          <a:extLst>
            <a:ext uri="{FF2B5EF4-FFF2-40B4-BE49-F238E27FC236}">
              <a16:creationId xmlns:a16="http://schemas.microsoft.com/office/drawing/2014/main" id="{BD643822-0D19-461F-AA1E-6A8BBA9E7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0" name="Picture 3" descr="StoTherm Vario">
          <a:extLst>
            <a:ext uri="{FF2B5EF4-FFF2-40B4-BE49-F238E27FC236}">
              <a16:creationId xmlns:a16="http://schemas.microsoft.com/office/drawing/2014/main" id="{B3B2F799-FF42-4CF3-B4B5-F079D8992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1" name="Picture 3" descr="StoTherm Vario">
          <a:extLst>
            <a:ext uri="{FF2B5EF4-FFF2-40B4-BE49-F238E27FC236}">
              <a16:creationId xmlns:a16="http://schemas.microsoft.com/office/drawing/2014/main" id="{341A4458-211A-4B88-8B13-CABE36C9F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2" name="Picture 3" descr="StoTherm Vario">
          <a:extLst>
            <a:ext uri="{FF2B5EF4-FFF2-40B4-BE49-F238E27FC236}">
              <a16:creationId xmlns:a16="http://schemas.microsoft.com/office/drawing/2014/main" id="{CD794FEC-F008-44A0-96F7-A71424B2E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3" name="Picture 3" descr="StoTherm Vario">
          <a:extLst>
            <a:ext uri="{FF2B5EF4-FFF2-40B4-BE49-F238E27FC236}">
              <a16:creationId xmlns:a16="http://schemas.microsoft.com/office/drawing/2014/main" id="{6AB04152-FD29-4812-B50D-8D57D700D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4" name="Picture 71" descr="StoTherm Vario">
          <a:extLst>
            <a:ext uri="{FF2B5EF4-FFF2-40B4-BE49-F238E27FC236}">
              <a16:creationId xmlns:a16="http://schemas.microsoft.com/office/drawing/2014/main" id="{2040FE51-8D57-4A6C-97B5-DADEC4276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5" name="Picture 3" descr="StoTherm Vario">
          <a:extLst>
            <a:ext uri="{FF2B5EF4-FFF2-40B4-BE49-F238E27FC236}">
              <a16:creationId xmlns:a16="http://schemas.microsoft.com/office/drawing/2014/main" id="{91E0E689-7433-49F6-B1AB-4EDE5C58D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6" name="Picture 3" descr="StoTherm Vario">
          <a:extLst>
            <a:ext uri="{FF2B5EF4-FFF2-40B4-BE49-F238E27FC236}">
              <a16:creationId xmlns:a16="http://schemas.microsoft.com/office/drawing/2014/main" id="{9B57ECF0-70D7-4B18-9BA5-4D48A9CC0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7" name="Picture 3" descr="StoTherm Vario">
          <a:extLst>
            <a:ext uri="{FF2B5EF4-FFF2-40B4-BE49-F238E27FC236}">
              <a16:creationId xmlns:a16="http://schemas.microsoft.com/office/drawing/2014/main" id="{68DF691B-3D61-4E61-968F-6C26114E2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8" name="Picture 3" descr="StoTherm Vario">
          <a:extLst>
            <a:ext uri="{FF2B5EF4-FFF2-40B4-BE49-F238E27FC236}">
              <a16:creationId xmlns:a16="http://schemas.microsoft.com/office/drawing/2014/main" id="{14535F6D-EED9-4145-AF1D-B8BDA0E70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69" name="Picture 76" descr="StoTherm Vario">
          <a:extLst>
            <a:ext uri="{FF2B5EF4-FFF2-40B4-BE49-F238E27FC236}">
              <a16:creationId xmlns:a16="http://schemas.microsoft.com/office/drawing/2014/main" id="{28B2E641-8387-4D18-87CA-44C50D464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0" name="Picture 3" descr="StoTherm Vario">
          <a:extLst>
            <a:ext uri="{FF2B5EF4-FFF2-40B4-BE49-F238E27FC236}">
              <a16:creationId xmlns:a16="http://schemas.microsoft.com/office/drawing/2014/main" id="{55EE70E2-25C3-4423-9724-B776ABA41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1" name="Picture 3" descr="StoTherm Vario">
          <a:extLst>
            <a:ext uri="{FF2B5EF4-FFF2-40B4-BE49-F238E27FC236}">
              <a16:creationId xmlns:a16="http://schemas.microsoft.com/office/drawing/2014/main" id="{3FEBE553-FE58-4930-8536-73263601F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2" name="Picture 3" descr="StoTherm Vario">
          <a:extLst>
            <a:ext uri="{FF2B5EF4-FFF2-40B4-BE49-F238E27FC236}">
              <a16:creationId xmlns:a16="http://schemas.microsoft.com/office/drawing/2014/main" id="{5E8C3AE7-7BEF-4378-A6BB-648D659BF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3" name="Picture 3" descr="StoTherm Vario">
          <a:extLst>
            <a:ext uri="{FF2B5EF4-FFF2-40B4-BE49-F238E27FC236}">
              <a16:creationId xmlns:a16="http://schemas.microsoft.com/office/drawing/2014/main" id="{09714BBA-D32D-4E5D-B85F-6B349B39C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4" name="Picture 81" descr="StoTherm Vario">
          <a:extLst>
            <a:ext uri="{FF2B5EF4-FFF2-40B4-BE49-F238E27FC236}">
              <a16:creationId xmlns:a16="http://schemas.microsoft.com/office/drawing/2014/main" id="{FAAAADE7-79E2-4D41-A2B1-25A963C07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5" name="Picture 82" descr="StoTherm Vario">
          <a:extLst>
            <a:ext uri="{FF2B5EF4-FFF2-40B4-BE49-F238E27FC236}">
              <a16:creationId xmlns:a16="http://schemas.microsoft.com/office/drawing/2014/main" id="{56CBA3FA-01F6-4541-886F-21FD0A9B9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6" name="Picture 3" descr="StoTherm Vario">
          <a:extLst>
            <a:ext uri="{FF2B5EF4-FFF2-40B4-BE49-F238E27FC236}">
              <a16:creationId xmlns:a16="http://schemas.microsoft.com/office/drawing/2014/main" id="{21112E20-D862-451B-9E7E-E6ECB9BE0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7" name="Picture 3" descr="StoTherm Vario">
          <a:extLst>
            <a:ext uri="{FF2B5EF4-FFF2-40B4-BE49-F238E27FC236}">
              <a16:creationId xmlns:a16="http://schemas.microsoft.com/office/drawing/2014/main" id="{9CF573BE-B09B-43BC-80F9-FC8243266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8" name="Picture 3" descr="StoTherm Vario">
          <a:extLst>
            <a:ext uri="{FF2B5EF4-FFF2-40B4-BE49-F238E27FC236}">
              <a16:creationId xmlns:a16="http://schemas.microsoft.com/office/drawing/2014/main" id="{4FCFB555-AD3F-4770-92AB-3F53E0F14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79" name="Picture 86" descr="StoTherm Vario">
          <a:extLst>
            <a:ext uri="{FF2B5EF4-FFF2-40B4-BE49-F238E27FC236}">
              <a16:creationId xmlns:a16="http://schemas.microsoft.com/office/drawing/2014/main" id="{FDFE88A6-F4E4-4CFD-9A6E-04FA99997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80" name="Picture 87" descr="StoTherm Vario">
          <a:extLst>
            <a:ext uri="{FF2B5EF4-FFF2-40B4-BE49-F238E27FC236}">
              <a16:creationId xmlns:a16="http://schemas.microsoft.com/office/drawing/2014/main" id="{C61C748D-F748-4E8D-89D7-D2C3B6EA6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81" name="Picture 88" descr="StoTherm Vario">
          <a:extLst>
            <a:ext uri="{FF2B5EF4-FFF2-40B4-BE49-F238E27FC236}">
              <a16:creationId xmlns:a16="http://schemas.microsoft.com/office/drawing/2014/main" id="{586C6903-35E4-48B9-A18C-13DD3E985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82" name="Picture 89" descr="StoTherm Vario">
          <a:extLst>
            <a:ext uri="{FF2B5EF4-FFF2-40B4-BE49-F238E27FC236}">
              <a16:creationId xmlns:a16="http://schemas.microsoft.com/office/drawing/2014/main" id="{0726D946-17C2-4F38-9676-694CE2D55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83" name="Picture 90" descr="StoTherm Vario">
          <a:extLst>
            <a:ext uri="{FF2B5EF4-FFF2-40B4-BE49-F238E27FC236}">
              <a16:creationId xmlns:a16="http://schemas.microsoft.com/office/drawing/2014/main" id="{EA843670-75A6-4C3B-8418-DCB72CE54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84" name="Picture 91" descr="StoTherm Vario">
          <a:extLst>
            <a:ext uri="{FF2B5EF4-FFF2-40B4-BE49-F238E27FC236}">
              <a16:creationId xmlns:a16="http://schemas.microsoft.com/office/drawing/2014/main" id="{05EBAED6-CDE9-4851-ABB8-A5BB57C09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85" name="Picture 92" descr="StoTherm Vario">
          <a:extLst>
            <a:ext uri="{FF2B5EF4-FFF2-40B4-BE49-F238E27FC236}">
              <a16:creationId xmlns:a16="http://schemas.microsoft.com/office/drawing/2014/main" id="{779FAA91-29F7-41C8-898A-9E86F5A61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805</xdr:row>
      <xdr:rowOff>0</xdr:rowOff>
    </xdr:from>
    <xdr:ext cx="0" cy="200025"/>
    <xdr:pic>
      <xdr:nvPicPr>
        <xdr:cNvPr id="1386" name="Picture 49" descr="StoTherm Vario">
          <a:extLst>
            <a:ext uri="{FF2B5EF4-FFF2-40B4-BE49-F238E27FC236}">
              <a16:creationId xmlns:a16="http://schemas.microsoft.com/office/drawing/2014/main" id="{E90D05BB-6AC2-40E8-B255-6E372CD47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59568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87" name="Picture 50" descr="StoTherm Vario">
          <a:extLst>
            <a:ext uri="{FF2B5EF4-FFF2-40B4-BE49-F238E27FC236}">
              <a16:creationId xmlns:a16="http://schemas.microsoft.com/office/drawing/2014/main" id="{DBE1994D-A826-4FB3-9C6E-072F2977D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88" name="Picture 51" descr="StoTherm Vario">
          <a:extLst>
            <a:ext uri="{FF2B5EF4-FFF2-40B4-BE49-F238E27FC236}">
              <a16:creationId xmlns:a16="http://schemas.microsoft.com/office/drawing/2014/main" id="{59536124-82A0-4564-A4E5-4E7AE2D14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89" name="Picture 52" descr="StoTherm Vario">
          <a:extLst>
            <a:ext uri="{FF2B5EF4-FFF2-40B4-BE49-F238E27FC236}">
              <a16:creationId xmlns:a16="http://schemas.microsoft.com/office/drawing/2014/main" id="{3108A579-01DD-452B-9AA4-A8E7811AD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0" name="Picture 3" descr="StoTherm Vario">
          <a:extLst>
            <a:ext uri="{FF2B5EF4-FFF2-40B4-BE49-F238E27FC236}">
              <a16:creationId xmlns:a16="http://schemas.microsoft.com/office/drawing/2014/main" id="{4990CE5F-AC80-4523-AEED-59D890503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1" name="Picture 54" descr="StoTherm Vario">
          <a:extLst>
            <a:ext uri="{FF2B5EF4-FFF2-40B4-BE49-F238E27FC236}">
              <a16:creationId xmlns:a16="http://schemas.microsoft.com/office/drawing/2014/main" id="{65803B34-2B68-4149-9E77-F383942CD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2" name="Picture 3" descr="StoTherm Vario">
          <a:extLst>
            <a:ext uri="{FF2B5EF4-FFF2-40B4-BE49-F238E27FC236}">
              <a16:creationId xmlns:a16="http://schemas.microsoft.com/office/drawing/2014/main" id="{F8B153E1-14B6-44F1-AE1A-BE12EB665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3" name="Picture 3" descr="StoTherm Vario">
          <a:extLst>
            <a:ext uri="{FF2B5EF4-FFF2-40B4-BE49-F238E27FC236}">
              <a16:creationId xmlns:a16="http://schemas.microsoft.com/office/drawing/2014/main" id="{2A3AE61D-6146-46AE-9C89-2AC0B2F96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4" name="Picture 3" descr="StoTherm Vario">
          <a:extLst>
            <a:ext uri="{FF2B5EF4-FFF2-40B4-BE49-F238E27FC236}">
              <a16:creationId xmlns:a16="http://schemas.microsoft.com/office/drawing/2014/main" id="{131A6227-24A6-4C62-8C82-208E78C97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5" name="Picture 58" descr="StoTherm Vario">
          <a:extLst>
            <a:ext uri="{FF2B5EF4-FFF2-40B4-BE49-F238E27FC236}">
              <a16:creationId xmlns:a16="http://schemas.microsoft.com/office/drawing/2014/main" id="{4463128C-4A35-47AC-874D-16682532A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6" name="Picture 3" descr="StoTherm Vario">
          <a:extLst>
            <a:ext uri="{FF2B5EF4-FFF2-40B4-BE49-F238E27FC236}">
              <a16:creationId xmlns:a16="http://schemas.microsoft.com/office/drawing/2014/main" id="{9872EC1E-A694-4C42-BAD0-C6A79C26F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7" name="Picture 3" descr="StoTherm Vario">
          <a:extLst>
            <a:ext uri="{FF2B5EF4-FFF2-40B4-BE49-F238E27FC236}">
              <a16:creationId xmlns:a16="http://schemas.microsoft.com/office/drawing/2014/main" id="{CF4CED2A-81CC-4F0B-B7CC-77B07402D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8" name="Picture 3" descr="StoTherm Vario">
          <a:extLst>
            <a:ext uri="{FF2B5EF4-FFF2-40B4-BE49-F238E27FC236}">
              <a16:creationId xmlns:a16="http://schemas.microsoft.com/office/drawing/2014/main" id="{5A6DFA6A-1BB7-41C9-8E75-6E1A58D42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399" name="Picture 3" descr="StoTherm Vario">
          <a:extLst>
            <a:ext uri="{FF2B5EF4-FFF2-40B4-BE49-F238E27FC236}">
              <a16:creationId xmlns:a16="http://schemas.microsoft.com/office/drawing/2014/main" id="{AB3F6E02-AF4C-4BAF-A002-924110316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0" name="Picture 3" descr="StoTherm Vario">
          <a:extLst>
            <a:ext uri="{FF2B5EF4-FFF2-40B4-BE49-F238E27FC236}">
              <a16:creationId xmlns:a16="http://schemas.microsoft.com/office/drawing/2014/main" id="{4F6D59AF-0562-4E80-8848-771769DE7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1" name="Picture 3" descr="StoTherm Vario">
          <a:extLst>
            <a:ext uri="{FF2B5EF4-FFF2-40B4-BE49-F238E27FC236}">
              <a16:creationId xmlns:a16="http://schemas.microsoft.com/office/drawing/2014/main" id="{960BA32E-A020-42F7-9956-B18FC69C9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2" name="Picture 3" descr="StoTherm Vario">
          <a:extLst>
            <a:ext uri="{FF2B5EF4-FFF2-40B4-BE49-F238E27FC236}">
              <a16:creationId xmlns:a16="http://schemas.microsoft.com/office/drawing/2014/main" id="{467D0E09-6552-44A9-B2C7-27DAC7DC4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3" name="Picture 66" descr="StoTherm Vario">
          <a:extLst>
            <a:ext uri="{FF2B5EF4-FFF2-40B4-BE49-F238E27FC236}">
              <a16:creationId xmlns:a16="http://schemas.microsoft.com/office/drawing/2014/main" id="{E7F5580D-407A-4B0F-946E-380303432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4" name="Picture 3" descr="StoTherm Vario">
          <a:extLst>
            <a:ext uri="{FF2B5EF4-FFF2-40B4-BE49-F238E27FC236}">
              <a16:creationId xmlns:a16="http://schemas.microsoft.com/office/drawing/2014/main" id="{52D399FD-B790-48B1-B0CF-4D9BDCDA2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5" name="Picture 3" descr="StoTherm Vario">
          <a:extLst>
            <a:ext uri="{FF2B5EF4-FFF2-40B4-BE49-F238E27FC236}">
              <a16:creationId xmlns:a16="http://schemas.microsoft.com/office/drawing/2014/main" id="{174CBE2C-FAC5-4314-8162-DEDC2B0CA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6" name="Picture 3" descr="StoTherm Vario">
          <a:extLst>
            <a:ext uri="{FF2B5EF4-FFF2-40B4-BE49-F238E27FC236}">
              <a16:creationId xmlns:a16="http://schemas.microsoft.com/office/drawing/2014/main" id="{EEEEF918-798D-4A86-B788-0CEA9007F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7" name="Picture 3" descr="StoTherm Vario">
          <a:extLst>
            <a:ext uri="{FF2B5EF4-FFF2-40B4-BE49-F238E27FC236}">
              <a16:creationId xmlns:a16="http://schemas.microsoft.com/office/drawing/2014/main" id="{5F35950A-0915-4E6E-AA33-DF6B42A1D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8" name="Picture 71" descr="StoTherm Vario">
          <a:extLst>
            <a:ext uri="{FF2B5EF4-FFF2-40B4-BE49-F238E27FC236}">
              <a16:creationId xmlns:a16="http://schemas.microsoft.com/office/drawing/2014/main" id="{F5EE1581-051D-481D-BE42-E9F8963C3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09" name="Picture 3" descr="StoTherm Vario">
          <a:extLst>
            <a:ext uri="{FF2B5EF4-FFF2-40B4-BE49-F238E27FC236}">
              <a16:creationId xmlns:a16="http://schemas.microsoft.com/office/drawing/2014/main" id="{4E973D34-136D-429D-8851-4E958C14E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0" name="Picture 3" descr="StoTherm Vario">
          <a:extLst>
            <a:ext uri="{FF2B5EF4-FFF2-40B4-BE49-F238E27FC236}">
              <a16:creationId xmlns:a16="http://schemas.microsoft.com/office/drawing/2014/main" id="{5F4B1DE9-CBD4-42F3-8173-C4A523A03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1" name="Picture 3" descr="StoTherm Vario">
          <a:extLst>
            <a:ext uri="{FF2B5EF4-FFF2-40B4-BE49-F238E27FC236}">
              <a16:creationId xmlns:a16="http://schemas.microsoft.com/office/drawing/2014/main" id="{8669EADE-3799-4A3A-838A-3B9C5F0D5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2" name="Picture 3" descr="StoTherm Vario">
          <a:extLst>
            <a:ext uri="{FF2B5EF4-FFF2-40B4-BE49-F238E27FC236}">
              <a16:creationId xmlns:a16="http://schemas.microsoft.com/office/drawing/2014/main" id="{C61BD40D-CD55-4607-9167-C98F22B9B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3" name="Picture 76" descr="StoTherm Vario">
          <a:extLst>
            <a:ext uri="{FF2B5EF4-FFF2-40B4-BE49-F238E27FC236}">
              <a16:creationId xmlns:a16="http://schemas.microsoft.com/office/drawing/2014/main" id="{5D46E14B-058B-43A3-9B6F-A8D7B0F9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4" name="Picture 3" descr="StoTherm Vario">
          <a:extLst>
            <a:ext uri="{FF2B5EF4-FFF2-40B4-BE49-F238E27FC236}">
              <a16:creationId xmlns:a16="http://schemas.microsoft.com/office/drawing/2014/main" id="{0502BC84-6382-4AEA-9911-4C4B10A5D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5" name="Picture 3" descr="StoTherm Vario">
          <a:extLst>
            <a:ext uri="{FF2B5EF4-FFF2-40B4-BE49-F238E27FC236}">
              <a16:creationId xmlns:a16="http://schemas.microsoft.com/office/drawing/2014/main" id="{B6A7A117-5BAD-44E4-BCC1-C5E4DF10A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6" name="Picture 3" descr="StoTherm Vario">
          <a:extLst>
            <a:ext uri="{FF2B5EF4-FFF2-40B4-BE49-F238E27FC236}">
              <a16:creationId xmlns:a16="http://schemas.microsoft.com/office/drawing/2014/main" id="{AAE3EE4A-3B33-4A83-8EC0-DBB11ED3B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7" name="Picture 3" descr="StoTherm Vario">
          <a:extLst>
            <a:ext uri="{FF2B5EF4-FFF2-40B4-BE49-F238E27FC236}">
              <a16:creationId xmlns:a16="http://schemas.microsoft.com/office/drawing/2014/main" id="{167B0F27-9507-4A6D-8913-CCA093787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8" name="Picture 81" descr="StoTherm Vario">
          <a:extLst>
            <a:ext uri="{FF2B5EF4-FFF2-40B4-BE49-F238E27FC236}">
              <a16:creationId xmlns:a16="http://schemas.microsoft.com/office/drawing/2014/main" id="{ADFB56CC-46E2-4769-A793-493D73B61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19" name="Picture 82" descr="StoTherm Vario">
          <a:extLst>
            <a:ext uri="{FF2B5EF4-FFF2-40B4-BE49-F238E27FC236}">
              <a16:creationId xmlns:a16="http://schemas.microsoft.com/office/drawing/2014/main" id="{3190EB9E-2CFC-4313-9FA5-8CBECAE7D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0" name="Picture 3" descr="StoTherm Vario">
          <a:extLst>
            <a:ext uri="{FF2B5EF4-FFF2-40B4-BE49-F238E27FC236}">
              <a16:creationId xmlns:a16="http://schemas.microsoft.com/office/drawing/2014/main" id="{F344069E-2029-4197-BE3B-2FCA3137D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1" name="Picture 3" descr="StoTherm Vario">
          <a:extLst>
            <a:ext uri="{FF2B5EF4-FFF2-40B4-BE49-F238E27FC236}">
              <a16:creationId xmlns:a16="http://schemas.microsoft.com/office/drawing/2014/main" id="{9A5BDAC3-D78B-4EC7-912C-45A5885AE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2" name="Picture 3" descr="StoTherm Vario">
          <a:extLst>
            <a:ext uri="{FF2B5EF4-FFF2-40B4-BE49-F238E27FC236}">
              <a16:creationId xmlns:a16="http://schemas.microsoft.com/office/drawing/2014/main" id="{91DC0983-7E67-421E-B7B3-B85A86915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3" name="Picture 86" descr="StoTherm Vario">
          <a:extLst>
            <a:ext uri="{FF2B5EF4-FFF2-40B4-BE49-F238E27FC236}">
              <a16:creationId xmlns:a16="http://schemas.microsoft.com/office/drawing/2014/main" id="{642A7930-E84B-4CAD-BDA3-007F73153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4" name="Picture 87" descr="StoTherm Vario">
          <a:extLst>
            <a:ext uri="{FF2B5EF4-FFF2-40B4-BE49-F238E27FC236}">
              <a16:creationId xmlns:a16="http://schemas.microsoft.com/office/drawing/2014/main" id="{9C8E927A-06F2-4308-9C29-1E3EAB741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5" name="Picture 88" descr="StoTherm Vario">
          <a:extLst>
            <a:ext uri="{FF2B5EF4-FFF2-40B4-BE49-F238E27FC236}">
              <a16:creationId xmlns:a16="http://schemas.microsoft.com/office/drawing/2014/main" id="{535CF64A-561D-434D-8690-72468DD47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6" name="Picture 89" descr="StoTherm Vario">
          <a:extLst>
            <a:ext uri="{FF2B5EF4-FFF2-40B4-BE49-F238E27FC236}">
              <a16:creationId xmlns:a16="http://schemas.microsoft.com/office/drawing/2014/main" id="{24E420E3-8FE7-4E33-971A-D3A267E87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7" name="Picture 90" descr="StoTherm Vario">
          <a:extLst>
            <a:ext uri="{FF2B5EF4-FFF2-40B4-BE49-F238E27FC236}">
              <a16:creationId xmlns:a16="http://schemas.microsoft.com/office/drawing/2014/main" id="{DEBA4D26-0DB7-4209-AF95-719133986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8" name="Picture 91" descr="StoTherm Vario">
          <a:extLst>
            <a:ext uri="{FF2B5EF4-FFF2-40B4-BE49-F238E27FC236}">
              <a16:creationId xmlns:a16="http://schemas.microsoft.com/office/drawing/2014/main" id="{659341E1-4957-445A-8C7E-CD1334E25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29" name="Picture 92" descr="StoTherm Vario">
          <a:extLst>
            <a:ext uri="{FF2B5EF4-FFF2-40B4-BE49-F238E27FC236}">
              <a16:creationId xmlns:a16="http://schemas.microsoft.com/office/drawing/2014/main" id="{B8E1E415-1134-4D68-95B4-3A4A68EDC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682</xdr:row>
      <xdr:rowOff>0</xdr:rowOff>
    </xdr:from>
    <xdr:ext cx="0" cy="200025"/>
    <xdr:pic>
      <xdr:nvPicPr>
        <xdr:cNvPr id="1430" name="Picture 49" descr="StoTherm Vario">
          <a:extLst>
            <a:ext uri="{FF2B5EF4-FFF2-40B4-BE49-F238E27FC236}">
              <a16:creationId xmlns:a16="http://schemas.microsoft.com/office/drawing/2014/main" id="{C4EE3143-39B5-4E9D-B998-9D0FCF133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7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784</xdr:row>
      <xdr:rowOff>0</xdr:rowOff>
    </xdr:from>
    <xdr:ext cx="0" cy="200025"/>
    <xdr:pic>
      <xdr:nvPicPr>
        <xdr:cNvPr id="1431" name="Picture 92" descr="StoTherm Vario">
          <a:extLst>
            <a:ext uri="{FF2B5EF4-FFF2-40B4-BE49-F238E27FC236}">
              <a16:creationId xmlns:a16="http://schemas.microsoft.com/office/drawing/2014/main" id="{7432F78C-88DD-4869-B70A-9E59DF477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03085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784</xdr:row>
      <xdr:rowOff>0</xdr:rowOff>
    </xdr:from>
    <xdr:ext cx="0" cy="200025"/>
    <xdr:pic>
      <xdr:nvPicPr>
        <xdr:cNvPr id="1432" name="Picture 92" descr="StoTherm Vario">
          <a:extLst>
            <a:ext uri="{FF2B5EF4-FFF2-40B4-BE49-F238E27FC236}">
              <a16:creationId xmlns:a16="http://schemas.microsoft.com/office/drawing/2014/main" id="{99D2B17E-C1AB-4179-9264-D18973423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03085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784</xdr:row>
      <xdr:rowOff>0</xdr:rowOff>
    </xdr:from>
    <xdr:ext cx="0" cy="200025"/>
    <xdr:pic>
      <xdr:nvPicPr>
        <xdr:cNvPr id="1433" name="Picture 92" descr="StoTherm Vario">
          <a:extLst>
            <a:ext uri="{FF2B5EF4-FFF2-40B4-BE49-F238E27FC236}">
              <a16:creationId xmlns:a16="http://schemas.microsoft.com/office/drawing/2014/main" id="{E68904F4-94E2-42EF-8B2E-7D3E7BAC8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03085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784</xdr:row>
      <xdr:rowOff>0</xdr:rowOff>
    </xdr:from>
    <xdr:ext cx="0" cy="200025"/>
    <xdr:pic>
      <xdr:nvPicPr>
        <xdr:cNvPr id="1434" name="Picture 92" descr="StoTherm Vario">
          <a:extLst>
            <a:ext uri="{FF2B5EF4-FFF2-40B4-BE49-F238E27FC236}">
              <a16:creationId xmlns:a16="http://schemas.microsoft.com/office/drawing/2014/main" id="{D0931776-9FC1-4D59-92C4-6C8C7704D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03085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784</xdr:row>
      <xdr:rowOff>0</xdr:rowOff>
    </xdr:from>
    <xdr:ext cx="0" cy="200025"/>
    <xdr:pic>
      <xdr:nvPicPr>
        <xdr:cNvPr id="1435" name="Picture 92" descr="StoTherm Vario">
          <a:extLst>
            <a:ext uri="{FF2B5EF4-FFF2-40B4-BE49-F238E27FC236}">
              <a16:creationId xmlns:a16="http://schemas.microsoft.com/office/drawing/2014/main" id="{F9862812-F39B-4684-85C0-BB35400DE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03085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784</xdr:row>
      <xdr:rowOff>0</xdr:rowOff>
    </xdr:from>
    <xdr:ext cx="0" cy="200025"/>
    <xdr:pic>
      <xdr:nvPicPr>
        <xdr:cNvPr id="1436" name="Picture 92" descr="StoTherm Vario">
          <a:extLst>
            <a:ext uri="{FF2B5EF4-FFF2-40B4-BE49-F238E27FC236}">
              <a16:creationId xmlns:a16="http://schemas.microsoft.com/office/drawing/2014/main" id="{FE92292A-8D6C-4075-A5D5-E8678A97D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03085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37" name="Picture 49" descr="StoTherm Vario">
          <a:extLst>
            <a:ext uri="{FF2B5EF4-FFF2-40B4-BE49-F238E27FC236}">
              <a16:creationId xmlns:a16="http://schemas.microsoft.com/office/drawing/2014/main" id="{89E5158B-2209-4D0B-8645-486934B0A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38" name="Picture 50" descr="StoTherm Vario">
          <a:extLst>
            <a:ext uri="{FF2B5EF4-FFF2-40B4-BE49-F238E27FC236}">
              <a16:creationId xmlns:a16="http://schemas.microsoft.com/office/drawing/2014/main" id="{8FB4DFE4-54E6-4574-BECE-EE4F1C1D6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39" name="Picture 51" descr="StoTherm Vario">
          <a:extLst>
            <a:ext uri="{FF2B5EF4-FFF2-40B4-BE49-F238E27FC236}">
              <a16:creationId xmlns:a16="http://schemas.microsoft.com/office/drawing/2014/main" id="{D00760A4-5C55-4F32-945D-B69795E89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0" name="Picture 3" descr="StoTherm Vario">
          <a:extLst>
            <a:ext uri="{FF2B5EF4-FFF2-40B4-BE49-F238E27FC236}">
              <a16:creationId xmlns:a16="http://schemas.microsoft.com/office/drawing/2014/main" id="{D62E119F-267C-47EA-B70B-CEE9950C7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1" name="Picture 53" descr="StoTherm Vario">
          <a:extLst>
            <a:ext uri="{FF2B5EF4-FFF2-40B4-BE49-F238E27FC236}">
              <a16:creationId xmlns:a16="http://schemas.microsoft.com/office/drawing/2014/main" id="{AACDB806-787F-4536-BFF5-C1ACBC7A9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2" name="Picture 3" descr="StoTherm Vario">
          <a:extLst>
            <a:ext uri="{FF2B5EF4-FFF2-40B4-BE49-F238E27FC236}">
              <a16:creationId xmlns:a16="http://schemas.microsoft.com/office/drawing/2014/main" id="{ECD6401E-237C-4F95-97E4-00A4F6240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3" name="Picture 3" descr="StoTherm Vario">
          <a:extLst>
            <a:ext uri="{FF2B5EF4-FFF2-40B4-BE49-F238E27FC236}">
              <a16:creationId xmlns:a16="http://schemas.microsoft.com/office/drawing/2014/main" id="{13F95EBD-B03F-475B-861F-94801CB1B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4" name="Picture 3" descr="StoTherm Vario">
          <a:extLst>
            <a:ext uri="{FF2B5EF4-FFF2-40B4-BE49-F238E27FC236}">
              <a16:creationId xmlns:a16="http://schemas.microsoft.com/office/drawing/2014/main" id="{C15BFD39-EA4C-4968-A61C-BC3D369CB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5" name="Picture 57" descr="StoTherm Vario">
          <a:extLst>
            <a:ext uri="{FF2B5EF4-FFF2-40B4-BE49-F238E27FC236}">
              <a16:creationId xmlns:a16="http://schemas.microsoft.com/office/drawing/2014/main" id="{C6F1805D-CCDB-4730-9D71-7B119D625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6" name="Picture 3" descr="StoTherm Vario">
          <a:extLst>
            <a:ext uri="{FF2B5EF4-FFF2-40B4-BE49-F238E27FC236}">
              <a16:creationId xmlns:a16="http://schemas.microsoft.com/office/drawing/2014/main" id="{590447B0-B5E6-47E3-BBB3-C680D4CAA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7" name="Picture 3" descr="StoTherm Vario">
          <a:extLst>
            <a:ext uri="{FF2B5EF4-FFF2-40B4-BE49-F238E27FC236}">
              <a16:creationId xmlns:a16="http://schemas.microsoft.com/office/drawing/2014/main" id="{B9E045C8-9634-4E12-9B49-9FD0D8747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8" name="Picture 3" descr="StoTherm Vario">
          <a:extLst>
            <a:ext uri="{FF2B5EF4-FFF2-40B4-BE49-F238E27FC236}">
              <a16:creationId xmlns:a16="http://schemas.microsoft.com/office/drawing/2014/main" id="{E6414089-FAE3-4333-A6B5-9C2325BC0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49" name="Picture 3" descr="StoTherm Vario">
          <a:extLst>
            <a:ext uri="{FF2B5EF4-FFF2-40B4-BE49-F238E27FC236}">
              <a16:creationId xmlns:a16="http://schemas.microsoft.com/office/drawing/2014/main" id="{1B608F5A-8F91-4951-8977-A4AE1C32E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0" name="Picture 3" descr="StoTherm Vario">
          <a:extLst>
            <a:ext uri="{FF2B5EF4-FFF2-40B4-BE49-F238E27FC236}">
              <a16:creationId xmlns:a16="http://schemas.microsoft.com/office/drawing/2014/main" id="{49A21446-6FD8-4A56-94AB-3B350C8F3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1" name="Picture 3" descr="StoTherm Vario">
          <a:extLst>
            <a:ext uri="{FF2B5EF4-FFF2-40B4-BE49-F238E27FC236}">
              <a16:creationId xmlns:a16="http://schemas.microsoft.com/office/drawing/2014/main" id="{C0FA7D06-C1D4-462B-B889-848AA37D9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2" name="Picture 3" descr="StoTherm Vario">
          <a:extLst>
            <a:ext uri="{FF2B5EF4-FFF2-40B4-BE49-F238E27FC236}">
              <a16:creationId xmlns:a16="http://schemas.microsoft.com/office/drawing/2014/main" id="{A806F8D5-970B-4F4F-BDBC-63174A136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3" name="Picture 65" descr="StoTherm Vario">
          <a:extLst>
            <a:ext uri="{FF2B5EF4-FFF2-40B4-BE49-F238E27FC236}">
              <a16:creationId xmlns:a16="http://schemas.microsoft.com/office/drawing/2014/main" id="{5C1C09AF-1FD1-4A34-A414-DBF7FC8A2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4" name="Picture 3" descr="StoTherm Vario">
          <a:extLst>
            <a:ext uri="{FF2B5EF4-FFF2-40B4-BE49-F238E27FC236}">
              <a16:creationId xmlns:a16="http://schemas.microsoft.com/office/drawing/2014/main" id="{88825787-F3DC-4113-AE74-6942C3C37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5" name="Picture 3" descr="StoTherm Vario">
          <a:extLst>
            <a:ext uri="{FF2B5EF4-FFF2-40B4-BE49-F238E27FC236}">
              <a16:creationId xmlns:a16="http://schemas.microsoft.com/office/drawing/2014/main" id="{88EC5819-BA39-4F60-B458-338F84739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6" name="Picture 3" descr="StoTherm Vario">
          <a:extLst>
            <a:ext uri="{FF2B5EF4-FFF2-40B4-BE49-F238E27FC236}">
              <a16:creationId xmlns:a16="http://schemas.microsoft.com/office/drawing/2014/main" id="{C543ECCF-C9F1-4C0B-861A-6ED99EDFB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7" name="Picture 3" descr="StoTherm Vario">
          <a:extLst>
            <a:ext uri="{FF2B5EF4-FFF2-40B4-BE49-F238E27FC236}">
              <a16:creationId xmlns:a16="http://schemas.microsoft.com/office/drawing/2014/main" id="{361219C9-A1B0-45E9-8405-A87C791DD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8" name="Picture 70" descr="StoTherm Vario">
          <a:extLst>
            <a:ext uri="{FF2B5EF4-FFF2-40B4-BE49-F238E27FC236}">
              <a16:creationId xmlns:a16="http://schemas.microsoft.com/office/drawing/2014/main" id="{C7DF8603-F4C7-496D-8924-15AEA8EED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59" name="Picture 3" descr="StoTherm Vario">
          <a:extLst>
            <a:ext uri="{FF2B5EF4-FFF2-40B4-BE49-F238E27FC236}">
              <a16:creationId xmlns:a16="http://schemas.microsoft.com/office/drawing/2014/main" id="{3A5B1BA9-B4CB-4765-8500-7C47DE154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0" name="Picture 3" descr="StoTherm Vario">
          <a:extLst>
            <a:ext uri="{FF2B5EF4-FFF2-40B4-BE49-F238E27FC236}">
              <a16:creationId xmlns:a16="http://schemas.microsoft.com/office/drawing/2014/main" id="{B444305D-9E38-4222-97A2-73C440727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1" name="Picture 3" descr="StoTherm Vario">
          <a:extLst>
            <a:ext uri="{FF2B5EF4-FFF2-40B4-BE49-F238E27FC236}">
              <a16:creationId xmlns:a16="http://schemas.microsoft.com/office/drawing/2014/main" id="{268E4D18-0051-4C2E-A400-EDF4AB0C4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2" name="Picture 3" descr="StoTherm Vario">
          <a:extLst>
            <a:ext uri="{FF2B5EF4-FFF2-40B4-BE49-F238E27FC236}">
              <a16:creationId xmlns:a16="http://schemas.microsoft.com/office/drawing/2014/main" id="{B1748911-95D7-4249-8450-0F4F701B9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3" name="Picture 75" descr="StoTherm Vario">
          <a:extLst>
            <a:ext uri="{FF2B5EF4-FFF2-40B4-BE49-F238E27FC236}">
              <a16:creationId xmlns:a16="http://schemas.microsoft.com/office/drawing/2014/main" id="{E1EECD9B-8D70-4AB6-85B8-341EEED14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4" name="Picture 3" descr="StoTherm Vario">
          <a:extLst>
            <a:ext uri="{FF2B5EF4-FFF2-40B4-BE49-F238E27FC236}">
              <a16:creationId xmlns:a16="http://schemas.microsoft.com/office/drawing/2014/main" id="{B3FB62C7-7CD5-48D2-A633-E77F80837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5" name="Picture 3" descr="StoTherm Vario">
          <a:extLst>
            <a:ext uri="{FF2B5EF4-FFF2-40B4-BE49-F238E27FC236}">
              <a16:creationId xmlns:a16="http://schemas.microsoft.com/office/drawing/2014/main" id="{1562CE49-B07A-4E96-95A0-0F1FFDBEA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6" name="Picture 3" descr="StoTherm Vario">
          <a:extLst>
            <a:ext uri="{FF2B5EF4-FFF2-40B4-BE49-F238E27FC236}">
              <a16:creationId xmlns:a16="http://schemas.microsoft.com/office/drawing/2014/main" id="{2C08BAC1-3A5C-494D-AF1A-7CE1BE6A3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7" name="Picture 3" descr="StoTherm Vario">
          <a:extLst>
            <a:ext uri="{FF2B5EF4-FFF2-40B4-BE49-F238E27FC236}">
              <a16:creationId xmlns:a16="http://schemas.microsoft.com/office/drawing/2014/main" id="{2063A947-D86D-4FCF-B135-6EB9F654D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8" name="Picture 80" descr="StoTherm Vario">
          <a:extLst>
            <a:ext uri="{FF2B5EF4-FFF2-40B4-BE49-F238E27FC236}">
              <a16:creationId xmlns:a16="http://schemas.microsoft.com/office/drawing/2014/main" id="{1B7A384B-9CF6-4124-89FF-12A5BCD93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69" name="Picture 81" descr="StoTherm Vario">
          <a:extLst>
            <a:ext uri="{FF2B5EF4-FFF2-40B4-BE49-F238E27FC236}">
              <a16:creationId xmlns:a16="http://schemas.microsoft.com/office/drawing/2014/main" id="{FC145D8E-6A3C-42B7-9983-A2C89A9B8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0" name="Picture 3" descr="StoTherm Vario">
          <a:extLst>
            <a:ext uri="{FF2B5EF4-FFF2-40B4-BE49-F238E27FC236}">
              <a16:creationId xmlns:a16="http://schemas.microsoft.com/office/drawing/2014/main" id="{A31F77B7-B876-4B56-AE77-2E514C043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1" name="Picture 3" descr="StoTherm Vario">
          <a:extLst>
            <a:ext uri="{FF2B5EF4-FFF2-40B4-BE49-F238E27FC236}">
              <a16:creationId xmlns:a16="http://schemas.microsoft.com/office/drawing/2014/main" id="{9C9140F9-2AA3-4453-9FD3-EE08E94FE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2" name="Picture 3" descr="StoTherm Vario">
          <a:extLst>
            <a:ext uri="{FF2B5EF4-FFF2-40B4-BE49-F238E27FC236}">
              <a16:creationId xmlns:a16="http://schemas.microsoft.com/office/drawing/2014/main" id="{E7DBF25A-8870-49AC-BBD1-83F5CFA48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3" name="Picture 85" descr="StoTherm Vario">
          <a:extLst>
            <a:ext uri="{FF2B5EF4-FFF2-40B4-BE49-F238E27FC236}">
              <a16:creationId xmlns:a16="http://schemas.microsoft.com/office/drawing/2014/main" id="{68889317-6F83-4126-99CA-0A1488760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4" name="Picture 86" descr="StoTherm Vario">
          <a:extLst>
            <a:ext uri="{FF2B5EF4-FFF2-40B4-BE49-F238E27FC236}">
              <a16:creationId xmlns:a16="http://schemas.microsoft.com/office/drawing/2014/main" id="{B24C975A-7146-4C9E-8601-3CC095D80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5" name="Picture 87" descr="StoTherm Vario">
          <a:extLst>
            <a:ext uri="{FF2B5EF4-FFF2-40B4-BE49-F238E27FC236}">
              <a16:creationId xmlns:a16="http://schemas.microsoft.com/office/drawing/2014/main" id="{F48AFEB1-F552-4256-A0CD-8330CC92F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6" name="Picture 88" descr="StoTherm Vario">
          <a:extLst>
            <a:ext uri="{FF2B5EF4-FFF2-40B4-BE49-F238E27FC236}">
              <a16:creationId xmlns:a16="http://schemas.microsoft.com/office/drawing/2014/main" id="{AA6CE4DA-D2A5-4AD4-968D-8CD332B9C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7" name="Picture 89" descr="StoTherm Vario">
          <a:extLst>
            <a:ext uri="{FF2B5EF4-FFF2-40B4-BE49-F238E27FC236}">
              <a16:creationId xmlns:a16="http://schemas.microsoft.com/office/drawing/2014/main" id="{1FFA4174-46E2-4442-AC9B-E12853A89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8" name="Picture 90" descr="StoTherm Vario">
          <a:extLst>
            <a:ext uri="{FF2B5EF4-FFF2-40B4-BE49-F238E27FC236}">
              <a16:creationId xmlns:a16="http://schemas.microsoft.com/office/drawing/2014/main" id="{BBEBDE8F-B47D-4FC3-BEA6-793E8F7A2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79" name="Picture 91" descr="StoTherm Vario">
          <a:extLst>
            <a:ext uri="{FF2B5EF4-FFF2-40B4-BE49-F238E27FC236}">
              <a16:creationId xmlns:a16="http://schemas.microsoft.com/office/drawing/2014/main" id="{4274367A-76D3-485F-AC12-DE2CA545B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859</xdr:row>
      <xdr:rowOff>0</xdr:rowOff>
    </xdr:from>
    <xdr:ext cx="0" cy="200025"/>
    <xdr:pic>
      <xdr:nvPicPr>
        <xdr:cNvPr id="1480" name="Picture 49" descr="StoTherm Vario">
          <a:extLst>
            <a:ext uri="{FF2B5EF4-FFF2-40B4-BE49-F238E27FC236}">
              <a16:creationId xmlns:a16="http://schemas.microsoft.com/office/drawing/2014/main" id="{26E325D3-9A4D-47C3-A7E8-0BFBEBD07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778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81" name="Picture 2" descr="StoTherm Vario">
          <a:extLst>
            <a:ext uri="{FF2B5EF4-FFF2-40B4-BE49-F238E27FC236}">
              <a16:creationId xmlns:a16="http://schemas.microsoft.com/office/drawing/2014/main" id="{FC6802F1-E38A-495C-9309-F760C2204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82" name="Picture 3" descr="StoTherm Vario">
          <a:extLst>
            <a:ext uri="{FF2B5EF4-FFF2-40B4-BE49-F238E27FC236}">
              <a16:creationId xmlns:a16="http://schemas.microsoft.com/office/drawing/2014/main" id="{EA03C3DB-4654-4FF6-9C0C-1DF6E3CEB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83" name="Picture 9" descr="StoTherm Vario">
          <a:extLst>
            <a:ext uri="{FF2B5EF4-FFF2-40B4-BE49-F238E27FC236}">
              <a16:creationId xmlns:a16="http://schemas.microsoft.com/office/drawing/2014/main" id="{339C8289-8193-4915-A850-C21ECC2AA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775</xdr:row>
      <xdr:rowOff>0</xdr:rowOff>
    </xdr:from>
    <xdr:to>
      <xdr:col>1</xdr:col>
      <xdr:colOff>666750</xdr:colOff>
      <xdr:row>776</xdr:row>
      <xdr:rowOff>28575</xdr:rowOff>
    </xdr:to>
    <xdr:pic>
      <xdr:nvPicPr>
        <xdr:cNvPr id="1484" name="Picture 3" descr="StoTherm Vario">
          <a:extLst>
            <a:ext uri="{FF2B5EF4-FFF2-40B4-BE49-F238E27FC236}">
              <a16:creationId xmlns:a16="http://schemas.microsoft.com/office/drawing/2014/main" id="{54097642-1BBD-4970-811B-C8E6B3FAE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775</xdr:row>
      <xdr:rowOff>0</xdr:rowOff>
    </xdr:from>
    <xdr:ext cx="0" cy="200025"/>
    <xdr:pic>
      <xdr:nvPicPr>
        <xdr:cNvPr id="1485" name="Picture 11" descr="StoTherm Vario">
          <a:extLst>
            <a:ext uri="{FF2B5EF4-FFF2-40B4-BE49-F238E27FC236}">
              <a16:creationId xmlns:a16="http://schemas.microsoft.com/office/drawing/2014/main" id="{743C9091-A9FE-4E7A-B35A-70373FD61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86" name="Picture 3" descr="StoTherm Vario">
          <a:extLst>
            <a:ext uri="{FF2B5EF4-FFF2-40B4-BE49-F238E27FC236}">
              <a16:creationId xmlns:a16="http://schemas.microsoft.com/office/drawing/2014/main" id="{86941B09-3A21-4C60-B333-59BEC0206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87" name="Picture 3" descr="StoTherm Vario">
          <a:extLst>
            <a:ext uri="{FF2B5EF4-FFF2-40B4-BE49-F238E27FC236}">
              <a16:creationId xmlns:a16="http://schemas.microsoft.com/office/drawing/2014/main" id="{79465A33-FCBF-4A0A-AE43-C0D4B9385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775</xdr:row>
      <xdr:rowOff>0</xdr:rowOff>
    </xdr:from>
    <xdr:to>
      <xdr:col>1</xdr:col>
      <xdr:colOff>666750</xdr:colOff>
      <xdr:row>776</xdr:row>
      <xdr:rowOff>28575</xdr:rowOff>
    </xdr:to>
    <xdr:pic>
      <xdr:nvPicPr>
        <xdr:cNvPr id="1488" name="Picture 3" descr="StoTherm Vario">
          <a:extLst>
            <a:ext uri="{FF2B5EF4-FFF2-40B4-BE49-F238E27FC236}">
              <a16:creationId xmlns:a16="http://schemas.microsoft.com/office/drawing/2014/main" id="{80559DF0-B840-406B-9222-BB5DBC729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775</xdr:row>
      <xdr:rowOff>0</xdr:rowOff>
    </xdr:from>
    <xdr:ext cx="0" cy="200025"/>
    <xdr:pic>
      <xdr:nvPicPr>
        <xdr:cNvPr id="1489" name="Picture 15" descr="StoTherm Vario">
          <a:extLst>
            <a:ext uri="{FF2B5EF4-FFF2-40B4-BE49-F238E27FC236}">
              <a16:creationId xmlns:a16="http://schemas.microsoft.com/office/drawing/2014/main" id="{36797F14-ACD8-45D9-AE5B-C224AEBD4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90" name="Picture 3" descr="StoTherm Vario">
          <a:extLst>
            <a:ext uri="{FF2B5EF4-FFF2-40B4-BE49-F238E27FC236}">
              <a16:creationId xmlns:a16="http://schemas.microsoft.com/office/drawing/2014/main" id="{58E9F94D-8A53-4EBE-80AB-C220F693B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91" name="Picture 3" descr="StoTherm Vario">
          <a:extLst>
            <a:ext uri="{FF2B5EF4-FFF2-40B4-BE49-F238E27FC236}">
              <a16:creationId xmlns:a16="http://schemas.microsoft.com/office/drawing/2014/main" id="{B471FFC3-C712-468B-A165-A537975A6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92" name="Picture 3" descr="StoTherm Vario">
          <a:extLst>
            <a:ext uri="{FF2B5EF4-FFF2-40B4-BE49-F238E27FC236}">
              <a16:creationId xmlns:a16="http://schemas.microsoft.com/office/drawing/2014/main" id="{A66BBD7D-E804-4A74-9DDA-803E4D28E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93" name="Picture 3" descr="StoTherm Vario">
          <a:extLst>
            <a:ext uri="{FF2B5EF4-FFF2-40B4-BE49-F238E27FC236}">
              <a16:creationId xmlns:a16="http://schemas.microsoft.com/office/drawing/2014/main" id="{4214C58E-9546-40D9-9C15-FC70CA1A0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94" name="Picture 3" descr="StoTherm Vario">
          <a:extLst>
            <a:ext uri="{FF2B5EF4-FFF2-40B4-BE49-F238E27FC236}">
              <a16:creationId xmlns:a16="http://schemas.microsoft.com/office/drawing/2014/main" id="{9A7E64AF-A474-4864-9A93-EDD7F31DE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95" name="Picture 3" descr="StoTherm Vario">
          <a:extLst>
            <a:ext uri="{FF2B5EF4-FFF2-40B4-BE49-F238E27FC236}">
              <a16:creationId xmlns:a16="http://schemas.microsoft.com/office/drawing/2014/main" id="{7D958FAE-73E6-4D99-A7B2-B874011EB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775</xdr:row>
      <xdr:rowOff>0</xdr:rowOff>
    </xdr:from>
    <xdr:to>
      <xdr:col>1</xdr:col>
      <xdr:colOff>666750</xdr:colOff>
      <xdr:row>776</xdr:row>
      <xdr:rowOff>28575</xdr:rowOff>
    </xdr:to>
    <xdr:pic>
      <xdr:nvPicPr>
        <xdr:cNvPr id="1496" name="Picture 3" descr="StoTherm Vario">
          <a:extLst>
            <a:ext uri="{FF2B5EF4-FFF2-40B4-BE49-F238E27FC236}">
              <a16:creationId xmlns:a16="http://schemas.microsoft.com/office/drawing/2014/main" id="{412895C6-E00A-433C-8193-91341868A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775</xdr:row>
      <xdr:rowOff>0</xdr:rowOff>
    </xdr:from>
    <xdr:ext cx="0" cy="200025"/>
    <xdr:pic>
      <xdr:nvPicPr>
        <xdr:cNvPr id="1497" name="Picture 23" descr="StoTherm Vario">
          <a:extLst>
            <a:ext uri="{FF2B5EF4-FFF2-40B4-BE49-F238E27FC236}">
              <a16:creationId xmlns:a16="http://schemas.microsoft.com/office/drawing/2014/main" id="{5176B68D-2F9E-4365-8D04-EC5053D3D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98" name="Picture 3" descr="StoTherm Vario">
          <a:extLst>
            <a:ext uri="{FF2B5EF4-FFF2-40B4-BE49-F238E27FC236}">
              <a16:creationId xmlns:a16="http://schemas.microsoft.com/office/drawing/2014/main" id="{DDEAD083-49D0-470A-89B5-C619F2058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499" name="Picture 3" descr="StoTherm Vario">
          <a:extLst>
            <a:ext uri="{FF2B5EF4-FFF2-40B4-BE49-F238E27FC236}">
              <a16:creationId xmlns:a16="http://schemas.microsoft.com/office/drawing/2014/main" id="{9539D2A3-9B5A-45D8-9883-EECDEF748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0" name="Picture 3" descr="StoTherm Vario">
          <a:extLst>
            <a:ext uri="{FF2B5EF4-FFF2-40B4-BE49-F238E27FC236}">
              <a16:creationId xmlns:a16="http://schemas.microsoft.com/office/drawing/2014/main" id="{D9E75DB8-74FF-4F19-908B-3AA7671DA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1" name="Picture 3" descr="StoTherm Vario">
          <a:extLst>
            <a:ext uri="{FF2B5EF4-FFF2-40B4-BE49-F238E27FC236}">
              <a16:creationId xmlns:a16="http://schemas.microsoft.com/office/drawing/2014/main" id="{4D299159-65F7-42A6-AD4B-C33AC0280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2" name="Picture 28" descr="StoTherm Vario">
          <a:extLst>
            <a:ext uri="{FF2B5EF4-FFF2-40B4-BE49-F238E27FC236}">
              <a16:creationId xmlns:a16="http://schemas.microsoft.com/office/drawing/2014/main" id="{94DB8EF1-B5A9-400A-BF17-2FB28937C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3" name="Picture 3" descr="StoTherm Vario">
          <a:extLst>
            <a:ext uri="{FF2B5EF4-FFF2-40B4-BE49-F238E27FC236}">
              <a16:creationId xmlns:a16="http://schemas.microsoft.com/office/drawing/2014/main" id="{116985BD-E618-4002-BD37-45327B394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4" name="Picture 3" descr="StoTherm Vario">
          <a:extLst>
            <a:ext uri="{FF2B5EF4-FFF2-40B4-BE49-F238E27FC236}">
              <a16:creationId xmlns:a16="http://schemas.microsoft.com/office/drawing/2014/main" id="{ED3DE9FC-569E-41E8-92C9-256D4BDB5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5" name="Picture 3" descr="StoTherm Vario">
          <a:extLst>
            <a:ext uri="{FF2B5EF4-FFF2-40B4-BE49-F238E27FC236}">
              <a16:creationId xmlns:a16="http://schemas.microsoft.com/office/drawing/2014/main" id="{3B03B867-B2FF-48F4-88F7-463BDA343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6" name="Picture 3" descr="StoTherm Vario">
          <a:extLst>
            <a:ext uri="{FF2B5EF4-FFF2-40B4-BE49-F238E27FC236}">
              <a16:creationId xmlns:a16="http://schemas.microsoft.com/office/drawing/2014/main" id="{49C595BD-7AA5-4109-91B5-0DBA6125B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7" name="Picture 33" descr="StoTherm Vario">
          <a:extLst>
            <a:ext uri="{FF2B5EF4-FFF2-40B4-BE49-F238E27FC236}">
              <a16:creationId xmlns:a16="http://schemas.microsoft.com/office/drawing/2014/main" id="{4903CB77-B9EA-4DA9-9E4F-1DCE78577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8" name="Picture 3" descr="StoTherm Vario">
          <a:extLst>
            <a:ext uri="{FF2B5EF4-FFF2-40B4-BE49-F238E27FC236}">
              <a16:creationId xmlns:a16="http://schemas.microsoft.com/office/drawing/2014/main" id="{8D8449A0-BAFD-4AAF-B378-D21108A26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09" name="Picture 3" descr="StoTherm Vario">
          <a:extLst>
            <a:ext uri="{FF2B5EF4-FFF2-40B4-BE49-F238E27FC236}">
              <a16:creationId xmlns:a16="http://schemas.microsoft.com/office/drawing/2014/main" id="{B0490BFE-1726-4870-9228-F8D284099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10" name="Picture 3" descr="StoTherm Vario">
          <a:extLst>
            <a:ext uri="{FF2B5EF4-FFF2-40B4-BE49-F238E27FC236}">
              <a16:creationId xmlns:a16="http://schemas.microsoft.com/office/drawing/2014/main" id="{2F063014-3504-4138-849B-AFA15D4B5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775</xdr:row>
      <xdr:rowOff>0</xdr:rowOff>
    </xdr:from>
    <xdr:to>
      <xdr:col>1</xdr:col>
      <xdr:colOff>666750</xdr:colOff>
      <xdr:row>776</xdr:row>
      <xdr:rowOff>28575</xdr:rowOff>
    </xdr:to>
    <xdr:pic>
      <xdr:nvPicPr>
        <xdr:cNvPr id="1511" name="Picture 3" descr="StoTherm Vario">
          <a:extLst>
            <a:ext uri="{FF2B5EF4-FFF2-40B4-BE49-F238E27FC236}">
              <a16:creationId xmlns:a16="http://schemas.microsoft.com/office/drawing/2014/main" id="{E60B8799-B2D4-487D-BB18-04095482F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775</xdr:row>
      <xdr:rowOff>0</xdr:rowOff>
    </xdr:from>
    <xdr:ext cx="0" cy="200025"/>
    <xdr:pic>
      <xdr:nvPicPr>
        <xdr:cNvPr id="1512" name="Picture 38" descr="StoTherm Vario">
          <a:extLst>
            <a:ext uri="{FF2B5EF4-FFF2-40B4-BE49-F238E27FC236}">
              <a16:creationId xmlns:a16="http://schemas.microsoft.com/office/drawing/2014/main" id="{22DAD8A1-D655-4718-B0C6-BB3D65130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13" name="Picture 39" descr="StoTherm Vario">
          <a:extLst>
            <a:ext uri="{FF2B5EF4-FFF2-40B4-BE49-F238E27FC236}">
              <a16:creationId xmlns:a16="http://schemas.microsoft.com/office/drawing/2014/main" id="{A242B609-E4FF-4E71-82CC-22AA30B94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14" name="Picture 3" descr="StoTherm Vario">
          <a:extLst>
            <a:ext uri="{FF2B5EF4-FFF2-40B4-BE49-F238E27FC236}">
              <a16:creationId xmlns:a16="http://schemas.microsoft.com/office/drawing/2014/main" id="{47F62ABC-929B-4BB3-AB4A-39B83D355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15" name="Picture 3" descr="StoTherm Vario">
          <a:extLst>
            <a:ext uri="{FF2B5EF4-FFF2-40B4-BE49-F238E27FC236}">
              <a16:creationId xmlns:a16="http://schemas.microsoft.com/office/drawing/2014/main" id="{70D75A83-FC4F-4320-BF59-BDBCF74D0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16" name="Picture 3" descr="StoTherm Vario">
          <a:extLst>
            <a:ext uri="{FF2B5EF4-FFF2-40B4-BE49-F238E27FC236}">
              <a16:creationId xmlns:a16="http://schemas.microsoft.com/office/drawing/2014/main" id="{05B228EE-7935-4A7D-AD99-8CF756E8C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17" name="Picture 43" descr="StoTherm Vario">
          <a:extLst>
            <a:ext uri="{FF2B5EF4-FFF2-40B4-BE49-F238E27FC236}">
              <a16:creationId xmlns:a16="http://schemas.microsoft.com/office/drawing/2014/main" id="{1C70BA03-EA3B-4B81-9B0B-F8A39852D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18" name="Picture 44" descr="StoTherm Vario">
          <a:extLst>
            <a:ext uri="{FF2B5EF4-FFF2-40B4-BE49-F238E27FC236}">
              <a16:creationId xmlns:a16="http://schemas.microsoft.com/office/drawing/2014/main" id="{E6927CC6-00AA-448C-BB6B-0BDAA252F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19" name="Picture 45" descr="StoTherm Vario">
          <a:extLst>
            <a:ext uri="{FF2B5EF4-FFF2-40B4-BE49-F238E27FC236}">
              <a16:creationId xmlns:a16="http://schemas.microsoft.com/office/drawing/2014/main" id="{AFC6911A-19AB-4D5C-9629-381B16C41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20" name="Picture 46" descr="StoTherm Vario">
          <a:extLst>
            <a:ext uri="{FF2B5EF4-FFF2-40B4-BE49-F238E27FC236}">
              <a16:creationId xmlns:a16="http://schemas.microsoft.com/office/drawing/2014/main" id="{B295630E-00FA-4F3D-AA30-9DA15144B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21" name="Picture 47" descr="StoTherm Vario">
          <a:extLst>
            <a:ext uri="{FF2B5EF4-FFF2-40B4-BE49-F238E27FC236}">
              <a16:creationId xmlns:a16="http://schemas.microsoft.com/office/drawing/2014/main" id="{D4858862-B808-49D8-A854-95C41244A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775</xdr:row>
      <xdr:rowOff>0</xdr:rowOff>
    </xdr:from>
    <xdr:ext cx="0" cy="200025"/>
    <xdr:pic>
      <xdr:nvPicPr>
        <xdr:cNvPr id="1522" name="Picture 48" descr="StoTherm Vario">
          <a:extLst>
            <a:ext uri="{FF2B5EF4-FFF2-40B4-BE49-F238E27FC236}">
              <a16:creationId xmlns:a16="http://schemas.microsoft.com/office/drawing/2014/main" id="{7BBC4E33-615D-40B9-8A50-34A192723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85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23" name="Picture 2" descr="StoTherm Vario">
          <a:extLst>
            <a:ext uri="{FF2B5EF4-FFF2-40B4-BE49-F238E27FC236}">
              <a16:creationId xmlns:a16="http://schemas.microsoft.com/office/drawing/2014/main" id="{1F849720-272D-4AF5-A614-B574583A0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24" name="Picture 3" descr="StoTherm Vario">
          <a:extLst>
            <a:ext uri="{FF2B5EF4-FFF2-40B4-BE49-F238E27FC236}">
              <a16:creationId xmlns:a16="http://schemas.microsoft.com/office/drawing/2014/main" id="{120F0500-FC15-450A-9A95-665B1938D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25" name="Picture 9" descr="StoTherm Vario">
          <a:extLst>
            <a:ext uri="{FF2B5EF4-FFF2-40B4-BE49-F238E27FC236}">
              <a16:creationId xmlns:a16="http://schemas.microsoft.com/office/drawing/2014/main" id="{C817306E-9424-4631-AD82-AF9D722E2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782</xdr:row>
      <xdr:rowOff>0</xdr:rowOff>
    </xdr:from>
    <xdr:to>
      <xdr:col>1</xdr:col>
      <xdr:colOff>666750</xdr:colOff>
      <xdr:row>783</xdr:row>
      <xdr:rowOff>28575</xdr:rowOff>
    </xdr:to>
    <xdr:pic>
      <xdr:nvPicPr>
        <xdr:cNvPr id="1526" name="Picture 3" descr="StoTherm Vario">
          <a:extLst>
            <a:ext uri="{FF2B5EF4-FFF2-40B4-BE49-F238E27FC236}">
              <a16:creationId xmlns:a16="http://schemas.microsoft.com/office/drawing/2014/main" id="{E878CFBE-8655-458C-B0E8-DA6D91EE6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782</xdr:row>
      <xdr:rowOff>0</xdr:rowOff>
    </xdr:from>
    <xdr:ext cx="0" cy="200025"/>
    <xdr:pic>
      <xdr:nvPicPr>
        <xdr:cNvPr id="1527" name="Picture 11" descr="StoTherm Vario">
          <a:extLst>
            <a:ext uri="{FF2B5EF4-FFF2-40B4-BE49-F238E27FC236}">
              <a16:creationId xmlns:a16="http://schemas.microsoft.com/office/drawing/2014/main" id="{DA46D712-049C-4CCA-A5D6-AFDE4A10D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28" name="Picture 3" descr="StoTherm Vario">
          <a:extLst>
            <a:ext uri="{FF2B5EF4-FFF2-40B4-BE49-F238E27FC236}">
              <a16:creationId xmlns:a16="http://schemas.microsoft.com/office/drawing/2014/main" id="{D0098532-2DBD-47E7-A2B8-05264F92E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29" name="Picture 3" descr="StoTherm Vario">
          <a:extLst>
            <a:ext uri="{FF2B5EF4-FFF2-40B4-BE49-F238E27FC236}">
              <a16:creationId xmlns:a16="http://schemas.microsoft.com/office/drawing/2014/main" id="{2EF84A32-870E-43C5-B975-5DA0E09C2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782</xdr:row>
      <xdr:rowOff>0</xdr:rowOff>
    </xdr:from>
    <xdr:to>
      <xdr:col>1</xdr:col>
      <xdr:colOff>666750</xdr:colOff>
      <xdr:row>783</xdr:row>
      <xdr:rowOff>28575</xdr:rowOff>
    </xdr:to>
    <xdr:pic>
      <xdr:nvPicPr>
        <xdr:cNvPr id="1530" name="Picture 3" descr="StoTherm Vario">
          <a:extLst>
            <a:ext uri="{FF2B5EF4-FFF2-40B4-BE49-F238E27FC236}">
              <a16:creationId xmlns:a16="http://schemas.microsoft.com/office/drawing/2014/main" id="{47F23E4D-A373-43B6-B7C3-339F40167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782</xdr:row>
      <xdr:rowOff>0</xdr:rowOff>
    </xdr:from>
    <xdr:ext cx="0" cy="200025"/>
    <xdr:pic>
      <xdr:nvPicPr>
        <xdr:cNvPr id="1531" name="Picture 15" descr="StoTherm Vario">
          <a:extLst>
            <a:ext uri="{FF2B5EF4-FFF2-40B4-BE49-F238E27FC236}">
              <a16:creationId xmlns:a16="http://schemas.microsoft.com/office/drawing/2014/main" id="{45BA4019-717C-476D-B674-785F1A357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32" name="Picture 3" descr="StoTherm Vario">
          <a:extLst>
            <a:ext uri="{FF2B5EF4-FFF2-40B4-BE49-F238E27FC236}">
              <a16:creationId xmlns:a16="http://schemas.microsoft.com/office/drawing/2014/main" id="{E62DFB9D-B77E-4340-BAD4-62319C3F1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33" name="Picture 3" descr="StoTherm Vario">
          <a:extLst>
            <a:ext uri="{FF2B5EF4-FFF2-40B4-BE49-F238E27FC236}">
              <a16:creationId xmlns:a16="http://schemas.microsoft.com/office/drawing/2014/main" id="{E535ECD2-3BBA-40AB-BF26-8AB662129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34" name="Picture 3" descr="StoTherm Vario">
          <a:extLst>
            <a:ext uri="{FF2B5EF4-FFF2-40B4-BE49-F238E27FC236}">
              <a16:creationId xmlns:a16="http://schemas.microsoft.com/office/drawing/2014/main" id="{103AAB41-CBF3-4E52-B0DF-DA7DF9BEC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35" name="Picture 3" descr="StoTherm Vario">
          <a:extLst>
            <a:ext uri="{FF2B5EF4-FFF2-40B4-BE49-F238E27FC236}">
              <a16:creationId xmlns:a16="http://schemas.microsoft.com/office/drawing/2014/main" id="{6B208F07-FB93-41CA-B1D3-1853061C7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36" name="Picture 3" descr="StoTherm Vario">
          <a:extLst>
            <a:ext uri="{FF2B5EF4-FFF2-40B4-BE49-F238E27FC236}">
              <a16:creationId xmlns:a16="http://schemas.microsoft.com/office/drawing/2014/main" id="{77F0818F-BD18-4433-A745-5CD95B1BC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37" name="Picture 3" descr="StoTherm Vario">
          <a:extLst>
            <a:ext uri="{FF2B5EF4-FFF2-40B4-BE49-F238E27FC236}">
              <a16:creationId xmlns:a16="http://schemas.microsoft.com/office/drawing/2014/main" id="{6EC847A9-E528-4E2C-A5B8-4655A2238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782</xdr:row>
      <xdr:rowOff>0</xdr:rowOff>
    </xdr:from>
    <xdr:to>
      <xdr:col>1</xdr:col>
      <xdr:colOff>666750</xdr:colOff>
      <xdr:row>783</xdr:row>
      <xdr:rowOff>28575</xdr:rowOff>
    </xdr:to>
    <xdr:pic>
      <xdr:nvPicPr>
        <xdr:cNvPr id="1538" name="Picture 3" descr="StoTherm Vario">
          <a:extLst>
            <a:ext uri="{FF2B5EF4-FFF2-40B4-BE49-F238E27FC236}">
              <a16:creationId xmlns:a16="http://schemas.microsoft.com/office/drawing/2014/main" id="{F7418E7C-0A91-4F14-8829-A62BE3B34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782</xdr:row>
      <xdr:rowOff>0</xdr:rowOff>
    </xdr:from>
    <xdr:ext cx="0" cy="200025"/>
    <xdr:pic>
      <xdr:nvPicPr>
        <xdr:cNvPr id="1539" name="Picture 23" descr="StoTherm Vario">
          <a:extLst>
            <a:ext uri="{FF2B5EF4-FFF2-40B4-BE49-F238E27FC236}">
              <a16:creationId xmlns:a16="http://schemas.microsoft.com/office/drawing/2014/main" id="{54D52188-86D1-4EE0-894F-BBCE4D397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0" name="Picture 3" descr="StoTherm Vario">
          <a:extLst>
            <a:ext uri="{FF2B5EF4-FFF2-40B4-BE49-F238E27FC236}">
              <a16:creationId xmlns:a16="http://schemas.microsoft.com/office/drawing/2014/main" id="{1B8CE2A0-2DD9-4B9C-AA6D-B9F038204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1" name="Picture 3" descr="StoTherm Vario">
          <a:extLst>
            <a:ext uri="{FF2B5EF4-FFF2-40B4-BE49-F238E27FC236}">
              <a16:creationId xmlns:a16="http://schemas.microsoft.com/office/drawing/2014/main" id="{67A0C8E2-4528-4E3A-9BDB-04D10153A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2" name="Picture 3" descr="StoTherm Vario">
          <a:extLst>
            <a:ext uri="{FF2B5EF4-FFF2-40B4-BE49-F238E27FC236}">
              <a16:creationId xmlns:a16="http://schemas.microsoft.com/office/drawing/2014/main" id="{D67FB2E5-8FA1-4E6F-A43B-6296D88C0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3" name="Picture 3" descr="StoTherm Vario">
          <a:extLst>
            <a:ext uri="{FF2B5EF4-FFF2-40B4-BE49-F238E27FC236}">
              <a16:creationId xmlns:a16="http://schemas.microsoft.com/office/drawing/2014/main" id="{1BDCC376-25C8-4DF3-A120-1A0A9F440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4" name="Picture 28" descr="StoTherm Vario">
          <a:extLst>
            <a:ext uri="{FF2B5EF4-FFF2-40B4-BE49-F238E27FC236}">
              <a16:creationId xmlns:a16="http://schemas.microsoft.com/office/drawing/2014/main" id="{1E89C121-2FB1-4D22-A93F-F356C2AC0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5" name="Picture 3" descr="StoTherm Vario">
          <a:extLst>
            <a:ext uri="{FF2B5EF4-FFF2-40B4-BE49-F238E27FC236}">
              <a16:creationId xmlns:a16="http://schemas.microsoft.com/office/drawing/2014/main" id="{86074A0B-04D0-41DC-A90B-13EE4F3D1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6" name="Picture 3" descr="StoTherm Vario">
          <a:extLst>
            <a:ext uri="{FF2B5EF4-FFF2-40B4-BE49-F238E27FC236}">
              <a16:creationId xmlns:a16="http://schemas.microsoft.com/office/drawing/2014/main" id="{0FC38212-5FFA-4BD9-9A2C-2C5CC7F56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7" name="Picture 3" descr="StoTherm Vario">
          <a:extLst>
            <a:ext uri="{FF2B5EF4-FFF2-40B4-BE49-F238E27FC236}">
              <a16:creationId xmlns:a16="http://schemas.microsoft.com/office/drawing/2014/main" id="{BCE640CC-2395-4E22-8837-9AE2F4CBB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8" name="Picture 3" descr="StoTherm Vario">
          <a:extLst>
            <a:ext uri="{FF2B5EF4-FFF2-40B4-BE49-F238E27FC236}">
              <a16:creationId xmlns:a16="http://schemas.microsoft.com/office/drawing/2014/main" id="{21A04926-DF94-46A5-B49C-BFADCC540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49" name="Picture 33" descr="StoTherm Vario">
          <a:extLst>
            <a:ext uri="{FF2B5EF4-FFF2-40B4-BE49-F238E27FC236}">
              <a16:creationId xmlns:a16="http://schemas.microsoft.com/office/drawing/2014/main" id="{AAB0CC8E-7453-4FD7-8480-A05A66C2E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50" name="Picture 3" descr="StoTherm Vario">
          <a:extLst>
            <a:ext uri="{FF2B5EF4-FFF2-40B4-BE49-F238E27FC236}">
              <a16:creationId xmlns:a16="http://schemas.microsoft.com/office/drawing/2014/main" id="{62A14A93-8BC5-4B5C-A005-DDC81BF0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51" name="Picture 3" descr="StoTherm Vario">
          <a:extLst>
            <a:ext uri="{FF2B5EF4-FFF2-40B4-BE49-F238E27FC236}">
              <a16:creationId xmlns:a16="http://schemas.microsoft.com/office/drawing/2014/main" id="{3989667E-A089-4817-91FA-F3932BBDB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52" name="Picture 3" descr="StoTherm Vario">
          <a:extLst>
            <a:ext uri="{FF2B5EF4-FFF2-40B4-BE49-F238E27FC236}">
              <a16:creationId xmlns:a16="http://schemas.microsoft.com/office/drawing/2014/main" id="{D9867B89-B709-4536-90E6-C40C41997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782</xdr:row>
      <xdr:rowOff>0</xdr:rowOff>
    </xdr:from>
    <xdr:to>
      <xdr:col>1</xdr:col>
      <xdr:colOff>666750</xdr:colOff>
      <xdr:row>783</xdr:row>
      <xdr:rowOff>28575</xdr:rowOff>
    </xdr:to>
    <xdr:pic>
      <xdr:nvPicPr>
        <xdr:cNvPr id="1553" name="Picture 3" descr="StoTherm Vario">
          <a:extLst>
            <a:ext uri="{FF2B5EF4-FFF2-40B4-BE49-F238E27FC236}">
              <a16:creationId xmlns:a16="http://schemas.microsoft.com/office/drawing/2014/main" id="{F0004EC5-6C4C-4119-AC4C-13E547CBF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782</xdr:row>
      <xdr:rowOff>0</xdr:rowOff>
    </xdr:from>
    <xdr:ext cx="0" cy="200025"/>
    <xdr:pic>
      <xdr:nvPicPr>
        <xdr:cNvPr id="1554" name="Picture 38" descr="StoTherm Vario">
          <a:extLst>
            <a:ext uri="{FF2B5EF4-FFF2-40B4-BE49-F238E27FC236}">
              <a16:creationId xmlns:a16="http://schemas.microsoft.com/office/drawing/2014/main" id="{7B7F588F-E0AC-43D8-9D29-5DD7CC203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55" name="Picture 39" descr="StoTherm Vario">
          <a:extLst>
            <a:ext uri="{FF2B5EF4-FFF2-40B4-BE49-F238E27FC236}">
              <a16:creationId xmlns:a16="http://schemas.microsoft.com/office/drawing/2014/main" id="{5CCEE1CA-878A-40F7-86A3-4AD174D75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56" name="Picture 3" descr="StoTherm Vario">
          <a:extLst>
            <a:ext uri="{FF2B5EF4-FFF2-40B4-BE49-F238E27FC236}">
              <a16:creationId xmlns:a16="http://schemas.microsoft.com/office/drawing/2014/main" id="{E5B352A3-B185-4417-8581-C4FC8F4BC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57" name="Picture 3" descr="StoTherm Vario">
          <a:extLst>
            <a:ext uri="{FF2B5EF4-FFF2-40B4-BE49-F238E27FC236}">
              <a16:creationId xmlns:a16="http://schemas.microsoft.com/office/drawing/2014/main" id="{51C95038-5922-4223-8330-AC44ADDA6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58" name="Picture 3" descr="StoTherm Vario">
          <a:extLst>
            <a:ext uri="{FF2B5EF4-FFF2-40B4-BE49-F238E27FC236}">
              <a16:creationId xmlns:a16="http://schemas.microsoft.com/office/drawing/2014/main" id="{CBDEAC33-14A5-48DE-A869-9830F3F7F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59" name="Picture 43" descr="StoTherm Vario">
          <a:extLst>
            <a:ext uri="{FF2B5EF4-FFF2-40B4-BE49-F238E27FC236}">
              <a16:creationId xmlns:a16="http://schemas.microsoft.com/office/drawing/2014/main" id="{1113390D-94DE-4F2E-9150-3A5027805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60" name="Picture 44" descr="StoTherm Vario">
          <a:extLst>
            <a:ext uri="{FF2B5EF4-FFF2-40B4-BE49-F238E27FC236}">
              <a16:creationId xmlns:a16="http://schemas.microsoft.com/office/drawing/2014/main" id="{76CA80A0-01D3-4F28-8BA0-1FD3A5CDE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61" name="Picture 45" descr="StoTherm Vario">
          <a:extLst>
            <a:ext uri="{FF2B5EF4-FFF2-40B4-BE49-F238E27FC236}">
              <a16:creationId xmlns:a16="http://schemas.microsoft.com/office/drawing/2014/main" id="{5D3F6C3B-F020-4862-90E1-2B573E4BD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62" name="Picture 46" descr="StoTherm Vario">
          <a:extLst>
            <a:ext uri="{FF2B5EF4-FFF2-40B4-BE49-F238E27FC236}">
              <a16:creationId xmlns:a16="http://schemas.microsoft.com/office/drawing/2014/main" id="{69D1D256-1819-4C97-9FFC-55E7BDA95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63" name="Picture 47" descr="StoTherm Vario">
          <a:extLst>
            <a:ext uri="{FF2B5EF4-FFF2-40B4-BE49-F238E27FC236}">
              <a16:creationId xmlns:a16="http://schemas.microsoft.com/office/drawing/2014/main" id="{DB5EC527-53E8-4D55-8849-095E182FF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782</xdr:row>
      <xdr:rowOff>0</xdr:rowOff>
    </xdr:from>
    <xdr:ext cx="0" cy="200025"/>
    <xdr:pic>
      <xdr:nvPicPr>
        <xdr:cNvPr id="1564" name="Picture 48" descr="StoTherm Vario">
          <a:extLst>
            <a:ext uri="{FF2B5EF4-FFF2-40B4-BE49-F238E27FC236}">
              <a16:creationId xmlns:a16="http://schemas.microsoft.com/office/drawing/2014/main" id="{7A396ED5-D203-4387-8A63-61135C85A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9180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65" name="Picture 2" descr="StoTherm Vario">
          <a:extLst>
            <a:ext uri="{FF2B5EF4-FFF2-40B4-BE49-F238E27FC236}">
              <a16:creationId xmlns:a16="http://schemas.microsoft.com/office/drawing/2014/main" id="{7C030564-543A-45B7-8015-E0AAA4C43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66" name="Picture 3" descr="StoTherm Vario">
          <a:extLst>
            <a:ext uri="{FF2B5EF4-FFF2-40B4-BE49-F238E27FC236}">
              <a16:creationId xmlns:a16="http://schemas.microsoft.com/office/drawing/2014/main" id="{F6E3DCE8-4012-41E5-A8CB-73C51016F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67" name="Picture 9" descr="StoTherm Vario">
          <a:extLst>
            <a:ext uri="{FF2B5EF4-FFF2-40B4-BE49-F238E27FC236}">
              <a16:creationId xmlns:a16="http://schemas.microsoft.com/office/drawing/2014/main" id="{24A44BD3-D2F2-40E2-9D27-7A56C43EE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19075"/>
    <xdr:pic>
      <xdr:nvPicPr>
        <xdr:cNvPr id="1568" name="Picture 3" descr="StoTherm Vario">
          <a:extLst>
            <a:ext uri="{FF2B5EF4-FFF2-40B4-BE49-F238E27FC236}">
              <a16:creationId xmlns:a16="http://schemas.microsoft.com/office/drawing/2014/main" id="{52E45EE5-C4D7-4A8C-B482-B0182B4CD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69" name="Picture 11" descr="StoTherm Vario">
          <a:extLst>
            <a:ext uri="{FF2B5EF4-FFF2-40B4-BE49-F238E27FC236}">
              <a16:creationId xmlns:a16="http://schemas.microsoft.com/office/drawing/2014/main" id="{3438093D-EFAC-4097-89F1-73B3B59D6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70" name="Picture 3" descr="StoTherm Vario">
          <a:extLst>
            <a:ext uri="{FF2B5EF4-FFF2-40B4-BE49-F238E27FC236}">
              <a16:creationId xmlns:a16="http://schemas.microsoft.com/office/drawing/2014/main" id="{1C7047B7-BC04-4665-865D-F4C8EFED1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71" name="Picture 3" descr="StoTherm Vario">
          <a:extLst>
            <a:ext uri="{FF2B5EF4-FFF2-40B4-BE49-F238E27FC236}">
              <a16:creationId xmlns:a16="http://schemas.microsoft.com/office/drawing/2014/main" id="{CB2AECAB-6BF6-436B-8CC7-EC6397C53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19075"/>
    <xdr:pic>
      <xdr:nvPicPr>
        <xdr:cNvPr id="1572" name="Picture 3" descr="StoTherm Vario">
          <a:extLst>
            <a:ext uri="{FF2B5EF4-FFF2-40B4-BE49-F238E27FC236}">
              <a16:creationId xmlns:a16="http://schemas.microsoft.com/office/drawing/2014/main" id="{402301A8-C585-484A-BA34-64BE07A13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73" name="Picture 15" descr="StoTherm Vario">
          <a:extLst>
            <a:ext uri="{FF2B5EF4-FFF2-40B4-BE49-F238E27FC236}">
              <a16:creationId xmlns:a16="http://schemas.microsoft.com/office/drawing/2014/main" id="{D9C6AAC8-326E-4A94-82EA-711500D21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74" name="Picture 3" descr="StoTherm Vario">
          <a:extLst>
            <a:ext uri="{FF2B5EF4-FFF2-40B4-BE49-F238E27FC236}">
              <a16:creationId xmlns:a16="http://schemas.microsoft.com/office/drawing/2014/main" id="{C97E3AB2-984F-4360-9D82-2B28441AD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75" name="Picture 3" descr="StoTherm Vario">
          <a:extLst>
            <a:ext uri="{FF2B5EF4-FFF2-40B4-BE49-F238E27FC236}">
              <a16:creationId xmlns:a16="http://schemas.microsoft.com/office/drawing/2014/main" id="{ED30BF61-CB59-4FF5-A5A1-E83D15C12D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76" name="Picture 3" descr="StoTherm Vario">
          <a:extLst>
            <a:ext uri="{FF2B5EF4-FFF2-40B4-BE49-F238E27FC236}">
              <a16:creationId xmlns:a16="http://schemas.microsoft.com/office/drawing/2014/main" id="{711FF111-B8C3-462F-8D3A-95A843D9A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77" name="Picture 3" descr="StoTherm Vario">
          <a:extLst>
            <a:ext uri="{FF2B5EF4-FFF2-40B4-BE49-F238E27FC236}">
              <a16:creationId xmlns:a16="http://schemas.microsoft.com/office/drawing/2014/main" id="{D50A3CE4-BC54-42B0-AB1F-33DCAD0CA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78" name="Picture 3" descr="StoTherm Vario">
          <a:extLst>
            <a:ext uri="{FF2B5EF4-FFF2-40B4-BE49-F238E27FC236}">
              <a16:creationId xmlns:a16="http://schemas.microsoft.com/office/drawing/2014/main" id="{C8324203-4776-41CA-8F8A-43FFBB80E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79" name="Picture 3" descr="StoTherm Vario">
          <a:extLst>
            <a:ext uri="{FF2B5EF4-FFF2-40B4-BE49-F238E27FC236}">
              <a16:creationId xmlns:a16="http://schemas.microsoft.com/office/drawing/2014/main" id="{80001A21-7463-4D55-B311-6D1E09DEC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19075"/>
    <xdr:pic>
      <xdr:nvPicPr>
        <xdr:cNvPr id="1580" name="Picture 3" descr="StoTherm Vario">
          <a:extLst>
            <a:ext uri="{FF2B5EF4-FFF2-40B4-BE49-F238E27FC236}">
              <a16:creationId xmlns:a16="http://schemas.microsoft.com/office/drawing/2014/main" id="{5D85B699-0B42-4D7B-BE5B-D02BFB22A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81" name="Picture 23" descr="StoTherm Vario">
          <a:extLst>
            <a:ext uri="{FF2B5EF4-FFF2-40B4-BE49-F238E27FC236}">
              <a16:creationId xmlns:a16="http://schemas.microsoft.com/office/drawing/2014/main" id="{26E5E8BF-53DB-4F99-A708-594BC41B7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82" name="Picture 3" descr="StoTherm Vario">
          <a:extLst>
            <a:ext uri="{FF2B5EF4-FFF2-40B4-BE49-F238E27FC236}">
              <a16:creationId xmlns:a16="http://schemas.microsoft.com/office/drawing/2014/main" id="{57D18782-6E5A-4E97-8050-336192DCA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83" name="Picture 3" descr="StoTherm Vario">
          <a:extLst>
            <a:ext uri="{FF2B5EF4-FFF2-40B4-BE49-F238E27FC236}">
              <a16:creationId xmlns:a16="http://schemas.microsoft.com/office/drawing/2014/main" id="{391D27E1-877D-490F-B036-937EFB652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84" name="Picture 3" descr="StoTherm Vario">
          <a:extLst>
            <a:ext uri="{FF2B5EF4-FFF2-40B4-BE49-F238E27FC236}">
              <a16:creationId xmlns:a16="http://schemas.microsoft.com/office/drawing/2014/main" id="{33CE7BEC-0812-4D45-A951-9E0419083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85" name="Picture 3" descr="StoTherm Vario">
          <a:extLst>
            <a:ext uri="{FF2B5EF4-FFF2-40B4-BE49-F238E27FC236}">
              <a16:creationId xmlns:a16="http://schemas.microsoft.com/office/drawing/2014/main" id="{E634A477-AF64-4615-9E78-A9C9D1367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86" name="Picture 28" descr="StoTherm Vario">
          <a:extLst>
            <a:ext uri="{FF2B5EF4-FFF2-40B4-BE49-F238E27FC236}">
              <a16:creationId xmlns:a16="http://schemas.microsoft.com/office/drawing/2014/main" id="{E3A35704-80C5-4EBB-97AF-7173570B8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87" name="Picture 3" descr="StoTherm Vario">
          <a:extLst>
            <a:ext uri="{FF2B5EF4-FFF2-40B4-BE49-F238E27FC236}">
              <a16:creationId xmlns:a16="http://schemas.microsoft.com/office/drawing/2014/main" id="{EF892816-26AE-4A15-8416-DBD28729A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88" name="Picture 3" descr="StoTherm Vario">
          <a:extLst>
            <a:ext uri="{FF2B5EF4-FFF2-40B4-BE49-F238E27FC236}">
              <a16:creationId xmlns:a16="http://schemas.microsoft.com/office/drawing/2014/main" id="{856DFAC3-A163-42B5-A7B8-8739A1113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89" name="Picture 3" descr="StoTherm Vario">
          <a:extLst>
            <a:ext uri="{FF2B5EF4-FFF2-40B4-BE49-F238E27FC236}">
              <a16:creationId xmlns:a16="http://schemas.microsoft.com/office/drawing/2014/main" id="{B230480F-78B2-4FAB-A4A9-116B543E7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90" name="Picture 3" descr="StoTherm Vario">
          <a:extLst>
            <a:ext uri="{FF2B5EF4-FFF2-40B4-BE49-F238E27FC236}">
              <a16:creationId xmlns:a16="http://schemas.microsoft.com/office/drawing/2014/main" id="{53178AFF-4915-4458-BB93-8DA7E99D0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91" name="Picture 33" descr="StoTherm Vario">
          <a:extLst>
            <a:ext uri="{FF2B5EF4-FFF2-40B4-BE49-F238E27FC236}">
              <a16:creationId xmlns:a16="http://schemas.microsoft.com/office/drawing/2014/main" id="{9544784D-F359-4213-B727-8BE75D02B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92" name="Picture 3" descr="StoTherm Vario">
          <a:extLst>
            <a:ext uri="{FF2B5EF4-FFF2-40B4-BE49-F238E27FC236}">
              <a16:creationId xmlns:a16="http://schemas.microsoft.com/office/drawing/2014/main" id="{4EDF6ED8-A436-4F82-9436-6DC3F65A6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93" name="Picture 3" descr="StoTherm Vario">
          <a:extLst>
            <a:ext uri="{FF2B5EF4-FFF2-40B4-BE49-F238E27FC236}">
              <a16:creationId xmlns:a16="http://schemas.microsoft.com/office/drawing/2014/main" id="{BBC94316-CA43-45DB-A053-4FA2046C9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94" name="Picture 3" descr="StoTherm Vario">
          <a:extLst>
            <a:ext uri="{FF2B5EF4-FFF2-40B4-BE49-F238E27FC236}">
              <a16:creationId xmlns:a16="http://schemas.microsoft.com/office/drawing/2014/main" id="{7C8DE916-059B-40EF-A11D-2EBDA3094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19075"/>
    <xdr:pic>
      <xdr:nvPicPr>
        <xdr:cNvPr id="1595" name="Picture 3" descr="StoTherm Vario">
          <a:extLst>
            <a:ext uri="{FF2B5EF4-FFF2-40B4-BE49-F238E27FC236}">
              <a16:creationId xmlns:a16="http://schemas.microsoft.com/office/drawing/2014/main" id="{D70579C2-47F9-45AF-A5A7-6265C77A8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96" name="Picture 38" descr="StoTherm Vario">
          <a:extLst>
            <a:ext uri="{FF2B5EF4-FFF2-40B4-BE49-F238E27FC236}">
              <a16:creationId xmlns:a16="http://schemas.microsoft.com/office/drawing/2014/main" id="{097379F5-4045-4418-BF1F-039080245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97" name="Picture 39" descr="StoTherm Vario">
          <a:extLst>
            <a:ext uri="{FF2B5EF4-FFF2-40B4-BE49-F238E27FC236}">
              <a16:creationId xmlns:a16="http://schemas.microsoft.com/office/drawing/2014/main" id="{7CE09CA7-B39D-429A-A58B-2A702AAA9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98" name="Picture 3" descr="StoTherm Vario">
          <a:extLst>
            <a:ext uri="{FF2B5EF4-FFF2-40B4-BE49-F238E27FC236}">
              <a16:creationId xmlns:a16="http://schemas.microsoft.com/office/drawing/2014/main" id="{F0FA4D0C-637B-4F9C-8F52-C9CD0121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599" name="Picture 3" descr="StoTherm Vario">
          <a:extLst>
            <a:ext uri="{FF2B5EF4-FFF2-40B4-BE49-F238E27FC236}">
              <a16:creationId xmlns:a16="http://schemas.microsoft.com/office/drawing/2014/main" id="{63B55CE2-3929-4DE0-890A-1C848357E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600" name="Picture 3" descr="StoTherm Vario">
          <a:extLst>
            <a:ext uri="{FF2B5EF4-FFF2-40B4-BE49-F238E27FC236}">
              <a16:creationId xmlns:a16="http://schemas.microsoft.com/office/drawing/2014/main" id="{634297EA-12A0-4CFD-ABA0-E6AA9A2E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601" name="Picture 43" descr="StoTherm Vario">
          <a:extLst>
            <a:ext uri="{FF2B5EF4-FFF2-40B4-BE49-F238E27FC236}">
              <a16:creationId xmlns:a16="http://schemas.microsoft.com/office/drawing/2014/main" id="{AE490F16-AD0E-4AB7-8AE0-F8E2FDA12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602" name="Picture 44" descr="StoTherm Vario">
          <a:extLst>
            <a:ext uri="{FF2B5EF4-FFF2-40B4-BE49-F238E27FC236}">
              <a16:creationId xmlns:a16="http://schemas.microsoft.com/office/drawing/2014/main" id="{A5493830-B989-4C73-90C3-F07726B37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603" name="Picture 45" descr="StoTherm Vario">
          <a:extLst>
            <a:ext uri="{FF2B5EF4-FFF2-40B4-BE49-F238E27FC236}">
              <a16:creationId xmlns:a16="http://schemas.microsoft.com/office/drawing/2014/main" id="{E468C666-9444-4571-8194-932AC39D3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604" name="Picture 46" descr="StoTherm Vario">
          <a:extLst>
            <a:ext uri="{FF2B5EF4-FFF2-40B4-BE49-F238E27FC236}">
              <a16:creationId xmlns:a16="http://schemas.microsoft.com/office/drawing/2014/main" id="{D6EB3585-0A93-48EC-8DFC-3DCB4D9E6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605" name="Picture 47" descr="StoTherm Vario">
          <a:extLst>
            <a:ext uri="{FF2B5EF4-FFF2-40B4-BE49-F238E27FC236}">
              <a16:creationId xmlns:a16="http://schemas.microsoft.com/office/drawing/2014/main" id="{FB4299AB-0D6E-4EC4-8C3A-483C4DBB5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773</xdr:row>
      <xdr:rowOff>0</xdr:rowOff>
    </xdr:from>
    <xdr:ext cx="0" cy="200025"/>
    <xdr:pic>
      <xdr:nvPicPr>
        <xdr:cNvPr id="1606" name="Picture 48" descr="StoTherm Vario">
          <a:extLst>
            <a:ext uri="{FF2B5EF4-FFF2-40B4-BE49-F238E27FC236}">
              <a16:creationId xmlns:a16="http://schemas.microsoft.com/office/drawing/2014/main" id="{B03D232A-EB7F-4AAD-86B6-569FDEACF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33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07" name="Picture 2" descr="StoTherm Vario">
          <a:extLst>
            <a:ext uri="{FF2B5EF4-FFF2-40B4-BE49-F238E27FC236}">
              <a16:creationId xmlns:a16="http://schemas.microsoft.com/office/drawing/2014/main" id="{70B3FE3A-C374-43F6-AAFC-592B0C2F5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08" name="Picture 3" descr="StoTherm Vario">
          <a:extLst>
            <a:ext uri="{FF2B5EF4-FFF2-40B4-BE49-F238E27FC236}">
              <a16:creationId xmlns:a16="http://schemas.microsoft.com/office/drawing/2014/main" id="{0FAFC2F9-EE42-45F7-BD54-5FFB2EDE3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09" name="Picture 9" descr="StoTherm Vario">
          <a:extLst>
            <a:ext uri="{FF2B5EF4-FFF2-40B4-BE49-F238E27FC236}">
              <a16:creationId xmlns:a16="http://schemas.microsoft.com/office/drawing/2014/main" id="{ED55FEB2-FF87-40FE-8323-D3A20D715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19075"/>
    <xdr:pic>
      <xdr:nvPicPr>
        <xdr:cNvPr id="1610" name="Picture 3" descr="StoTherm Vario">
          <a:extLst>
            <a:ext uri="{FF2B5EF4-FFF2-40B4-BE49-F238E27FC236}">
              <a16:creationId xmlns:a16="http://schemas.microsoft.com/office/drawing/2014/main" id="{3A43A0E4-43B5-4CD2-B49E-663871909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11" name="Picture 11" descr="StoTherm Vario">
          <a:extLst>
            <a:ext uri="{FF2B5EF4-FFF2-40B4-BE49-F238E27FC236}">
              <a16:creationId xmlns:a16="http://schemas.microsoft.com/office/drawing/2014/main" id="{286D01FF-935A-4750-A647-236F03804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12" name="Picture 3" descr="StoTherm Vario">
          <a:extLst>
            <a:ext uri="{FF2B5EF4-FFF2-40B4-BE49-F238E27FC236}">
              <a16:creationId xmlns:a16="http://schemas.microsoft.com/office/drawing/2014/main" id="{27C7CDB2-31CA-40CC-A5B4-AEE950E09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13" name="Picture 3" descr="StoTherm Vario">
          <a:extLst>
            <a:ext uri="{FF2B5EF4-FFF2-40B4-BE49-F238E27FC236}">
              <a16:creationId xmlns:a16="http://schemas.microsoft.com/office/drawing/2014/main" id="{D216CCB0-7EA2-40F3-8359-7954BAF38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19075"/>
    <xdr:pic>
      <xdr:nvPicPr>
        <xdr:cNvPr id="1614" name="Picture 3" descr="StoTherm Vario">
          <a:extLst>
            <a:ext uri="{FF2B5EF4-FFF2-40B4-BE49-F238E27FC236}">
              <a16:creationId xmlns:a16="http://schemas.microsoft.com/office/drawing/2014/main" id="{0C97AAEF-5BCE-4648-AB5D-80F49DCB8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15" name="Picture 15" descr="StoTherm Vario">
          <a:extLst>
            <a:ext uri="{FF2B5EF4-FFF2-40B4-BE49-F238E27FC236}">
              <a16:creationId xmlns:a16="http://schemas.microsoft.com/office/drawing/2014/main" id="{1E44E76E-A817-4418-8777-D4DF4FD44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16" name="Picture 3" descr="StoTherm Vario">
          <a:extLst>
            <a:ext uri="{FF2B5EF4-FFF2-40B4-BE49-F238E27FC236}">
              <a16:creationId xmlns:a16="http://schemas.microsoft.com/office/drawing/2014/main" id="{2C4DC7B9-16A0-4D8C-AC95-E28720329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17" name="Picture 3" descr="StoTherm Vario">
          <a:extLst>
            <a:ext uri="{FF2B5EF4-FFF2-40B4-BE49-F238E27FC236}">
              <a16:creationId xmlns:a16="http://schemas.microsoft.com/office/drawing/2014/main" id="{05B0654E-BAD3-422D-874A-CE4815E46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18" name="Picture 3" descr="StoTherm Vario">
          <a:extLst>
            <a:ext uri="{FF2B5EF4-FFF2-40B4-BE49-F238E27FC236}">
              <a16:creationId xmlns:a16="http://schemas.microsoft.com/office/drawing/2014/main" id="{3099CA2D-0F67-42D9-ADE5-34D657BCB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19" name="Picture 3" descr="StoTherm Vario">
          <a:extLst>
            <a:ext uri="{FF2B5EF4-FFF2-40B4-BE49-F238E27FC236}">
              <a16:creationId xmlns:a16="http://schemas.microsoft.com/office/drawing/2014/main" id="{CEEDCE1D-8F14-452A-948B-B8DDA75D7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20" name="Picture 3" descr="StoTherm Vario">
          <a:extLst>
            <a:ext uri="{FF2B5EF4-FFF2-40B4-BE49-F238E27FC236}">
              <a16:creationId xmlns:a16="http://schemas.microsoft.com/office/drawing/2014/main" id="{37216CFC-27D3-4A1E-9216-4BC8F09D4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21" name="Picture 3" descr="StoTherm Vario">
          <a:extLst>
            <a:ext uri="{FF2B5EF4-FFF2-40B4-BE49-F238E27FC236}">
              <a16:creationId xmlns:a16="http://schemas.microsoft.com/office/drawing/2014/main" id="{3B5451A8-83DB-40ED-9E88-F2B1CF8C2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19075"/>
    <xdr:pic>
      <xdr:nvPicPr>
        <xdr:cNvPr id="1622" name="Picture 3" descr="StoTherm Vario">
          <a:extLst>
            <a:ext uri="{FF2B5EF4-FFF2-40B4-BE49-F238E27FC236}">
              <a16:creationId xmlns:a16="http://schemas.microsoft.com/office/drawing/2014/main" id="{3C13AB51-D0F9-4653-A1E6-8E800E96F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23" name="Picture 23" descr="StoTherm Vario">
          <a:extLst>
            <a:ext uri="{FF2B5EF4-FFF2-40B4-BE49-F238E27FC236}">
              <a16:creationId xmlns:a16="http://schemas.microsoft.com/office/drawing/2014/main" id="{AA8E0E47-5FBE-4E0A-ACA8-0EA13BA90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24" name="Picture 3" descr="StoTherm Vario">
          <a:extLst>
            <a:ext uri="{FF2B5EF4-FFF2-40B4-BE49-F238E27FC236}">
              <a16:creationId xmlns:a16="http://schemas.microsoft.com/office/drawing/2014/main" id="{10017099-DE3F-43CD-8617-E0A9133E4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25" name="Picture 3" descr="StoTherm Vario">
          <a:extLst>
            <a:ext uri="{FF2B5EF4-FFF2-40B4-BE49-F238E27FC236}">
              <a16:creationId xmlns:a16="http://schemas.microsoft.com/office/drawing/2014/main" id="{CE6D864B-A448-4D8A-A3EF-D7D90B08E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26" name="Picture 3" descr="StoTherm Vario">
          <a:extLst>
            <a:ext uri="{FF2B5EF4-FFF2-40B4-BE49-F238E27FC236}">
              <a16:creationId xmlns:a16="http://schemas.microsoft.com/office/drawing/2014/main" id="{C9CBA2D9-3A8B-41E1-81A1-C41C3DE39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27" name="Picture 3" descr="StoTherm Vario">
          <a:extLst>
            <a:ext uri="{FF2B5EF4-FFF2-40B4-BE49-F238E27FC236}">
              <a16:creationId xmlns:a16="http://schemas.microsoft.com/office/drawing/2014/main" id="{111ECCB6-397A-4E7E-88D1-917433408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28" name="Picture 28" descr="StoTherm Vario">
          <a:extLst>
            <a:ext uri="{FF2B5EF4-FFF2-40B4-BE49-F238E27FC236}">
              <a16:creationId xmlns:a16="http://schemas.microsoft.com/office/drawing/2014/main" id="{B65836B5-192D-489C-9067-329D9FB91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29" name="Picture 3" descr="StoTherm Vario">
          <a:extLst>
            <a:ext uri="{FF2B5EF4-FFF2-40B4-BE49-F238E27FC236}">
              <a16:creationId xmlns:a16="http://schemas.microsoft.com/office/drawing/2014/main" id="{88AA1DEF-1A70-4D9F-8EB0-372C19E86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30" name="Picture 3" descr="StoTherm Vario">
          <a:extLst>
            <a:ext uri="{FF2B5EF4-FFF2-40B4-BE49-F238E27FC236}">
              <a16:creationId xmlns:a16="http://schemas.microsoft.com/office/drawing/2014/main" id="{7316910A-4A93-45C6-826B-B51E037EA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31" name="Picture 3" descr="StoTherm Vario">
          <a:extLst>
            <a:ext uri="{FF2B5EF4-FFF2-40B4-BE49-F238E27FC236}">
              <a16:creationId xmlns:a16="http://schemas.microsoft.com/office/drawing/2014/main" id="{E4B4FAD7-1B17-424D-BF0B-75596D227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32" name="Picture 3" descr="StoTherm Vario">
          <a:extLst>
            <a:ext uri="{FF2B5EF4-FFF2-40B4-BE49-F238E27FC236}">
              <a16:creationId xmlns:a16="http://schemas.microsoft.com/office/drawing/2014/main" id="{93564C1E-9B23-40FA-82BE-7D128B5AF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33" name="Picture 33" descr="StoTherm Vario">
          <a:extLst>
            <a:ext uri="{FF2B5EF4-FFF2-40B4-BE49-F238E27FC236}">
              <a16:creationId xmlns:a16="http://schemas.microsoft.com/office/drawing/2014/main" id="{3085DBA0-660C-4883-BF86-5E39269FB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34" name="Picture 3" descr="StoTherm Vario">
          <a:extLst>
            <a:ext uri="{FF2B5EF4-FFF2-40B4-BE49-F238E27FC236}">
              <a16:creationId xmlns:a16="http://schemas.microsoft.com/office/drawing/2014/main" id="{9F6044BE-1DE5-40C9-958D-8FD4DA140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35" name="Picture 3" descr="StoTherm Vario">
          <a:extLst>
            <a:ext uri="{FF2B5EF4-FFF2-40B4-BE49-F238E27FC236}">
              <a16:creationId xmlns:a16="http://schemas.microsoft.com/office/drawing/2014/main" id="{3E01496A-38CB-45F2-BB59-204574698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36" name="Picture 3" descr="StoTherm Vario">
          <a:extLst>
            <a:ext uri="{FF2B5EF4-FFF2-40B4-BE49-F238E27FC236}">
              <a16:creationId xmlns:a16="http://schemas.microsoft.com/office/drawing/2014/main" id="{201E9A89-8942-4FF0-9231-8EF69778A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19075"/>
    <xdr:pic>
      <xdr:nvPicPr>
        <xdr:cNvPr id="1637" name="Picture 3" descr="StoTherm Vario">
          <a:extLst>
            <a:ext uri="{FF2B5EF4-FFF2-40B4-BE49-F238E27FC236}">
              <a16:creationId xmlns:a16="http://schemas.microsoft.com/office/drawing/2014/main" id="{C1AF391B-ECA1-404F-BF52-2AE55948C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38" name="Picture 38" descr="StoTherm Vario">
          <a:extLst>
            <a:ext uri="{FF2B5EF4-FFF2-40B4-BE49-F238E27FC236}">
              <a16:creationId xmlns:a16="http://schemas.microsoft.com/office/drawing/2014/main" id="{1327FFBF-AB52-4707-9F29-3C28BE930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39" name="Picture 39" descr="StoTherm Vario">
          <a:extLst>
            <a:ext uri="{FF2B5EF4-FFF2-40B4-BE49-F238E27FC236}">
              <a16:creationId xmlns:a16="http://schemas.microsoft.com/office/drawing/2014/main" id="{B16D2850-2A22-4D72-B4E7-2E25BFD49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40" name="Picture 3" descr="StoTherm Vario">
          <a:extLst>
            <a:ext uri="{FF2B5EF4-FFF2-40B4-BE49-F238E27FC236}">
              <a16:creationId xmlns:a16="http://schemas.microsoft.com/office/drawing/2014/main" id="{74AFE38D-CD81-4C37-A6C5-42EA9ECB5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41" name="Picture 3" descr="StoTherm Vario">
          <a:extLst>
            <a:ext uri="{FF2B5EF4-FFF2-40B4-BE49-F238E27FC236}">
              <a16:creationId xmlns:a16="http://schemas.microsoft.com/office/drawing/2014/main" id="{D80F7024-C001-4151-99D3-DFACD49FC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42" name="Picture 3" descr="StoTherm Vario">
          <a:extLst>
            <a:ext uri="{FF2B5EF4-FFF2-40B4-BE49-F238E27FC236}">
              <a16:creationId xmlns:a16="http://schemas.microsoft.com/office/drawing/2014/main" id="{9A4FE5B4-546E-4D0D-8152-BFF459400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43" name="Picture 43" descr="StoTherm Vario">
          <a:extLst>
            <a:ext uri="{FF2B5EF4-FFF2-40B4-BE49-F238E27FC236}">
              <a16:creationId xmlns:a16="http://schemas.microsoft.com/office/drawing/2014/main" id="{449B7A19-4E0B-4E43-B2DB-606282740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44" name="Picture 44" descr="StoTherm Vario">
          <a:extLst>
            <a:ext uri="{FF2B5EF4-FFF2-40B4-BE49-F238E27FC236}">
              <a16:creationId xmlns:a16="http://schemas.microsoft.com/office/drawing/2014/main" id="{FFCCCE33-B2E5-4676-BFDC-6B3F87213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45" name="Picture 45" descr="StoTherm Vario">
          <a:extLst>
            <a:ext uri="{FF2B5EF4-FFF2-40B4-BE49-F238E27FC236}">
              <a16:creationId xmlns:a16="http://schemas.microsoft.com/office/drawing/2014/main" id="{DF767CBE-3351-4EBB-B87F-979AFAB96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46" name="Picture 46" descr="StoTherm Vario">
          <a:extLst>
            <a:ext uri="{FF2B5EF4-FFF2-40B4-BE49-F238E27FC236}">
              <a16:creationId xmlns:a16="http://schemas.microsoft.com/office/drawing/2014/main" id="{948459FD-3533-4723-934A-6E0D8015B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47" name="Picture 47" descr="StoTherm Vario">
          <a:extLst>
            <a:ext uri="{FF2B5EF4-FFF2-40B4-BE49-F238E27FC236}">
              <a16:creationId xmlns:a16="http://schemas.microsoft.com/office/drawing/2014/main" id="{2542BA66-5DA7-40FA-AB75-19BAFBE94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771</xdr:row>
      <xdr:rowOff>0</xdr:rowOff>
    </xdr:from>
    <xdr:ext cx="0" cy="200025"/>
    <xdr:pic>
      <xdr:nvPicPr>
        <xdr:cNvPr id="1648" name="Picture 48" descr="StoTherm Vario">
          <a:extLst>
            <a:ext uri="{FF2B5EF4-FFF2-40B4-BE49-F238E27FC236}">
              <a16:creationId xmlns:a16="http://schemas.microsoft.com/office/drawing/2014/main" id="{071E5DD5-1C83-45F0-9A63-D1A5EA800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955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49" name="Picture 2" descr="StoTherm Vario">
          <a:extLst>
            <a:ext uri="{FF2B5EF4-FFF2-40B4-BE49-F238E27FC236}">
              <a16:creationId xmlns:a16="http://schemas.microsoft.com/office/drawing/2014/main" id="{727AD1EB-2114-4B37-A4CF-E3F1110B0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50" name="Picture 3" descr="StoTherm Vario">
          <a:extLst>
            <a:ext uri="{FF2B5EF4-FFF2-40B4-BE49-F238E27FC236}">
              <a16:creationId xmlns:a16="http://schemas.microsoft.com/office/drawing/2014/main" id="{F08D2D9E-B023-4B36-BB5E-A03373027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51" name="Picture 9" descr="StoTherm Vario">
          <a:extLst>
            <a:ext uri="{FF2B5EF4-FFF2-40B4-BE49-F238E27FC236}">
              <a16:creationId xmlns:a16="http://schemas.microsoft.com/office/drawing/2014/main" id="{CD3614AC-B758-4945-AB1D-9C04E655D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19075"/>
    <xdr:pic>
      <xdr:nvPicPr>
        <xdr:cNvPr id="1652" name="Picture 3" descr="StoTherm Vario">
          <a:extLst>
            <a:ext uri="{FF2B5EF4-FFF2-40B4-BE49-F238E27FC236}">
              <a16:creationId xmlns:a16="http://schemas.microsoft.com/office/drawing/2014/main" id="{5969D6F1-B3B5-407E-B1AE-7F5FC7710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53" name="Picture 11" descr="StoTherm Vario">
          <a:extLst>
            <a:ext uri="{FF2B5EF4-FFF2-40B4-BE49-F238E27FC236}">
              <a16:creationId xmlns:a16="http://schemas.microsoft.com/office/drawing/2014/main" id="{FB0F5967-E488-4DAB-994A-32474ECB1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54" name="Picture 3" descr="StoTherm Vario">
          <a:extLst>
            <a:ext uri="{FF2B5EF4-FFF2-40B4-BE49-F238E27FC236}">
              <a16:creationId xmlns:a16="http://schemas.microsoft.com/office/drawing/2014/main" id="{8A464A5A-9AFD-442C-98D4-422F60BDD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55" name="Picture 3" descr="StoTherm Vario">
          <a:extLst>
            <a:ext uri="{FF2B5EF4-FFF2-40B4-BE49-F238E27FC236}">
              <a16:creationId xmlns:a16="http://schemas.microsoft.com/office/drawing/2014/main" id="{08240373-498B-460F-B0A4-A9C242912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19075"/>
    <xdr:pic>
      <xdr:nvPicPr>
        <xdr:cNvPr id="1656" name="Picture 3" descr="StoTherm Vario">
          <a:extLst>
            <a:ext uri="{FF2B5EF4-FFF2-40B4-BE49-F238E27FC236}">
              <a16:creationId xmlns:a16="http://schemas.microsoft.com/office/drawing/2014/main" id="{B24BFE41-1C7E-478E-8334-4C2674CC3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57" name="Picture 15" descr="StoTherm Vario">
          <a:extLst>
            <a:ext uri="{FF2B5EF4-FFF2-40B4-BE49-F238E27FC236}">
              <a16:creationId xmlns:a16="http://schemas.microsoft.com/office/drawing/2014/main" id="{FCF9C72D-561F-486D-960F-33652E069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58" name="Picture 3" descr="StoTherm Vario">
          <a:extLst>
            <a:ext uri="{FF2B5EF4-FFF2-40B4-BE49-F238E27FC236}">
              <a16:creationId xmlns:a16="http://schemas.microsoft.com/office/drawing/2014/main" id="{FE8EFCA0-F4A6-4FE0-9E91-1616B2BA4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59" name="Picture 3" descr="StoTherm Vario">
          <a:extLst>
            <a:ext uri="{FF2B5EF4-FFF2-40B4-BE49-F238E27FC236}">
              <a16:creationId xmlns:a16="http://schemas.microsoft.com/office/drawing/2014/main" id="{2C3094B9-E0D2-455C-A092-05FEA6B7F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60" name="Picture 3" descr="StoTherm Vario">
          <a:extLst>
            <a:ext uri="{FF2B5EF4-FFF2-40B4-BE49-F238E27FC236}">
              <a16:creationId xmlns:a16="http://schemas.microsoft.com/office/drawing/2014/main" id="{7AF0B475-39C1-44F0-8F46-FAE4282EC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61" name="Picture 3" descr="StoTherm Vario">
          <a:extLst>
            <a:ext uri="{FF2B5EF4-FFF2-40B4-BE49-F238E27FC236}">
              <a16:creationId xmlns:a16="http://schemas.microsoft.com/office/drawing/2014/main" id="{F1BA55E9-6730-426D-B6F7-F36F57074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62" name="Picture 3" descr="StoTherm Vario">
          <a:extLst>
            <a:ext uri="{FF2B5EF4-FFF2-40B4-BE49-F238E27FC236}">
              <a16:creationId xmlns:a16="http://schemas.microsoft.com/office/drawing/2014/main" id="{E961B41B-CED1-4E99-B60E-DAC1CE452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63" name="Picture 3" descr="StoTherm Vario">
          <a:extLst>
            <a:ext uri="{FF2B5EF4-FFF2-40B4-BE49-F238E27FC236}">
              <a16:creationId xmlns:a16="http://schemas.microsoft.com/office/drawing/2014/main" id="{77FEDA36-F4EA-4DFF-BA2B-7F67365C0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19075"/>
    <xdr:pic>
      <xdr:nvPicPr>
        <xdr:cNvPr id="1664" name="Picture 3" descr="StoTherm Vario">
          <a:extLst>
            <a:ext uri="{FF2B5EF4-FFF2-40B4-BE49-F238E27FC236}">
              <a16:creationId xmlns:a16="http://schemas.microsoft.com/office/drawing/2014/main" id="{47CD50C7-2229-4BF4-BDA3-C7B34D617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65" name="Picture 23" descr="StoTherm Vario">
          <a:extLst>
            <a:ext uri="{FF2B5EF4-FFF2-40B4-BE49-F238E27FC236}">
              <a16:creationId xmlns:a16="http://schemas.microsoft.com/office/drawing/2014/main" id="{FDA8BF1A-212C-44A3-8F98-0B366EFE5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66" name="Picture 3" descr="StoTherm Vario">
          <a:extLst>
            <a:ext uri="{FF2B5EF4-FFF2-40B4-BE49-F238E27FC236}">
              <a16:creationId xmlns:a16="http://schemas.microsoft.com/office/drawing/2014/main" id="{2394FDC0-D34A-400C-A719-114DE339B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67" name="Picture 3" descr="StoTherm Vario">
          <a:extLst>
            <a:ext uri="{FF2B5EF4-FFF2-40B4-BE49-F238E27FC236}">
              <a16:creationId xmlns:a16="http://schemas.microsoft.com/office/drawing/2014/main" id="{970A17F6-5DFE-4DA0-8A6E-B5CA7F725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68" name="Picture 3" descr="StoTherm Vario">
          <a:extLst>
            <a:ext uri="{FF2B5EF4-FFF2-40B4-BE49-F238E27FC236}">
              <a16:creationId xmlns:a16="http://schemas.microsoft.com/office/drawing/2014/main" id="{F1119011-CBAA-4706-87B8-4D534DC1A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69" name="Picture 3" descr="StoTherm Vario">
          <a:extLst>
            <a:ext uri="{FF2B5EF4-FFF2-40B4-BE49-F238E27FC236}">
              <a16:creationId xmlns:a16="http://schemas.microsoft.com/office/drawing/2014/main" id="{0F5B4659-55EC-4165-AA35-8FF159194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70" name="Picture 28" descr="StoTherm Vario">
          <a:extLst>
            <a:ext uri="{FF2B5EF4-FFF2-40B4-BE49-F238E27FC236}">
              <a16:creationId xmlns:a16="http://schemas.microsoft.com/office/drawing/2014/main" id="{8DE6360F-C72A-452A-A12E-02494E59E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71" name="Picture 3" descr="StoTherm Vario">
          <a:extLst>
            <a:ext uri="{FF2B5EF4-FFF2-40B4-BE49-F238E27FC236}">
              <a16:creationId xmlns:a16="http://schemas.microsoft.com/office/drawing/2014/main" id="{B04C65A2-CC06-4F00-A95F-FA420834F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72" name="Picture 3" descr="StoTherm Vario">
          <a:extLst>
            <a:ext uri="{FF2B5EF4-FFF2-40B4-BE49-F238E27FC236}">
              <a16:creationId xmlns:a16="http://schemas.microsoft.com/office/drawing/2014/main" id="{F322C1B6-4228-4EBD-BA70-4841EE442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73" name="Picture 3" descr="StoTherm Vario">
          <a:extLst>
            <a:ext uri="{FF2B5EF4-FFF2-40B4-BE49-F238E27FC236}">
              <a16:creationId xmlns:a16="http://schemas.microsoft.com/office/drawing/2014/main" id="{5B52F481-98A1-48BD-A6D1-4DD32302F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74" name="Picture 3" descr="StoTherm Vario">
          <a:extLst>
            <a:ext uri="{FF2B5EF4-FFF2-40B4-BE49-F238E27FC236}">
              <a16:creationId xmlns:a16="http://schemas.microsoft.com/office/drawing/2014/main" id="{EC4AF43B-EB0C-4120-A856-DE2A99C59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75" name="Picture 33" descr="StoTherm Vario">
          <a:extLst>
            <a:ext uri="{FF2B5EF4-FFF2-40B4-BE49-F238E27FC236}">
              <a16:creationId xmlns:a16="http://schemas.microsoft.com/office/drawing/2014/main" id="{CA5D4BB2-7044-4602-A016-13BB66D1E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76" name="Picture 3" descr="StoTherm Vario">
          <a:extLst>
            <a:ext uri="{FF2B5EF4-FFF2-40B4-BE49-F238E27FC236}">
              <a16:creationId xmlns:a16="http://schemas.microsoft.com/office/drawing/2014/main" id="{C9F600B1-DD1B-41D7-A20E-C623C2C41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77" name="Picture 3" descr="StoTherm Vario">
          <a:extLst>
            <a:ext uri="{FF2B5EF4-FFF2-40B4-BE49-F238E27FC236}">
              <a16:creationId xmlns:a16="http://schemas.microsoft.com/office/drawing/2014/main" id="{FDB85C13-827E-466E-9021-BDC419967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78" name="Picture 3" descr="StoTherm Vario">
          <a:extLst>
            <a:ext uri="{FF2B5EF4-FFF2-40B4-BE49-F238E27FC236}">
              <a16:creationId xmlns:a16="http://schemas.microsoft.com/office/drawing/2014/main" id="{8F9D8CBB-D7A8-4126-A3F6-A2203ADB7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19075"/>
    <xdr:pic>
      <xdr:nvPicPr>
        <xdr:cNvPr id="1679" name="Picture 3" descr="StoTherm Vario">
          <a:extLst>
            <a:ext uri="{FF2B5EF4-FFF2-40B4-BE49-F238E27FC236}">
              <a16:creationId xmlns:a16="http://schemas.microsoft.com/office/drawing/2014/main" id="{7D01FF37-1DB4-4CC2-8FF8-04815B409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0" name="Picture 38" descr="StoTherm Vario">
          <a:extLst>
            <a:ext uri="{FF2B5EF4-FFF2-40B4-BE49-F238E27FC236}">
              <a16:creationId xmlns:a16="http://schemas.microsoft.com/office/drawing/2014/main" id="{3583E186-0A25-44EA-9CDD-82018E093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1" name="Picture 39" descr="StoTherm Vario">
          <a:extLst>
            <a:ext uri="{FF2B5EF4-FFF2-40B4-BE49-F238E27FC236}">
              <a16:creationId xmlns:a16="http://schemas.microsoft.com/office/drawing/2014/main" id="{7ECF6BBB-DBF9-49C5-B148-C8E6974ED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2" name="Picture 3" descr="StoTherm Vario">
          <a:extLst>
            <a:ext uri="{FF2B5EF4-FFF2-40B4-BE49-F238E27FC236}">
              <a16:creationId xmlns:a16="http://schemas.microsoft.com/office/drawing/2014/main" id="{7A57E5CD-9982-47EB-8BCF-BBDE80219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3" name="Picture 3" descr="StoTherm Vario">
          <a:extLst>
            <a:ext uri="{FF2B5EF4-FFF2-40B4-BE49-F238E27FC236}">
              <a16:creationId xmlns:a16="http://schemas.microsoft.com/office/drawing/2014/main" id="{90FB965E-55DA-4A78-8FF3-80B9AABEF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4" name="Picture 3" descr="StoTherm Vario">
          <a:extLst>
            <a:ext uri="{FF2B5EF4-FFF2-40B4-BE49-F238E27FC236}">
              <a16:creationId xmlns:a16="http://schemas.microsoft.com/office/drawing/2014/main" id="{AC7B7934-981B-4F17-B336-AAF53060F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5" name="Picture 43" descr="StoTherm Vario">
          <a:extLst>
            <a:ext uri="{FF2B5EF4-FFF2-40B4-BE49-F238E27FC236}">
              <a16:creationId xmlns:a16="http://schemas.microsoft.com/office/drawing/2014/main" id="{67C6214A-FF41-42A0-8687-65ACD420B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6" name="Picture 44" descr="StoTherm Vario">
          <a:extLst>
            <a:ext uri="{FF2B5EF4-FFF2-40B4-BE49-F238E27FC236}">
              <a16:creationId xmlns:a16="http://schemas.microsoft.com/office/drawing/2014/main" id="{CB5A4055-D8FF-4664-8B01-408A100AC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7" name="Picture 45" descr="StoTherm Vario">
          <a:extLst>
            <a:ext uri="{FF2B5EF4-FFF2-40B4-BE49-F238E27FC236}">
              <a16:creationId xmlns:a16="http://schemas.microsoft.com/office/drawing/2014/main" id="{164B2E71-6892-42BE-A8A6-80ECFCAE5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8" name="Picture 46" descr="StoTherm Vario">
          <a:extLst>
            <a:ext uri="{FF2B5EF4-FFF2-40B4-BE49-F238E27FC236}">
              <a16:creationId xmlns:a16="http://schemas.microsoft.com/office/drawing/2014/main" id="{AF3A8E2C-1D6A-471E-89F9-1241B5A9F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89" name="Picture 47" descr="StoTherm Vario">
          <a:extLst>
            <a:ext uri="{FF2B5EF4-FFF2-40B4-BE49-F238E27FC236}">
              <a16:creationId xmlns:a16="http://schemas.microsoft.com/office/drawing/2014/main" id="{D20F9C24-7815-4249-B56A-F29AAC451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769</xdr:row>
      <xdr:rowOff>0</xdr:rowOff>
    </xdr:from>
    <xdr:ext cx="0" cy="200025"/>
    <xdr:pic>
      <xdr:nvPicPr>
        <xdr:cNvPr id="1690" name="Picture 48" descr="StoTherm Vario">
          <a:extLst>
            <a:ext uri="{FF2B5EF4-FFF2-40B4-BE49-F238E27FC236}">
              <a16:creationId xmlns:a16="http://schemas.microsoft.com/office/drawing/2014/main" id="{B93165B0-8BE6-4BD6-B53E-2BE01F565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4412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691" name="Picture 2" descr="StoTherm Vario">
          <a:extLst>
            <a:ext uri="{FF2B5EF4-FFF2-40B4-BE49-F238E27FC236}">
              <a16:creationId xmlns:a16="http://schemas.microsoft.com/office/drawing/2014/main" id="{AF181876-9F1B-40A4-B291-1BAF92C72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692" name="Picture 3" descr="StoTherm Vario">
          <a:extLst>
            <a:ext uri="{FF2B5EF4-FFF2-40B4-BE49-F238E27FC236}">
              <a16:creationId xmlns:a16="http://schemas.microsoft.com/office/drawing/2014/main" id="{48A89478-4C5E-4C31-9184-B8B02E9E3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693" name="Picture 9" descr="StoTherm Vario">
          <a:extLst>
            <a:ext uri="{FF2B5EF4-FFF2-40B4-BE49-F238E27FC236}">
              <a16:creationId xmlns:a16="http://schemas.microsoft.com/office/drawing/2014/main" id="{389BF441-0C59-48C1-9561-8BFFA61DD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817</xdr:row>
      <xdr:rowOff>0</xdr:rowOff>
    </xdr:from>
    <xdr:to>
      <xdr:col>1</xdr:col>
      <xdr:colOff>666750</xdr:colOff>
      <xdr:row>818</xdr:row>
      <xdr:rowOff>9524</xdr:rowOff>
    </xdr:to>
    <xdr:pic>
      <xdr:nvPicPr>
        <xdr:cNvPr id="1694" name="Picture 3" descr="StoTherm Vario">
          <a:extLst>
            <a:ext uri="{FF2B5EF4-FFF2-40B4-BE49-F238E27FC236}">
              <a16:creationId xmlns:a16="http://schemas.microsoft.com/office/drawing/2014/main" id="{123D1D84-BC2E-4E85-AB58-8A1B9F567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817</xdr:row>
      <xdr:rowOff>0</xdr:rowOff>
    </xdr:from>
    <xdr:ext cx="0" cy="200025"/>
    <xdr:pic>
      <xdr:nvPicPr>
        <xdr:cNvPr id="1695" name="Picture 11" descr="StoTherm Vario">
          <a:extLst>
            <a:ext uri="{FF2B5EF4-FFF2-40B4-BE49-F238E27FC236}">
              <a16:creationId xmlns:a16="http://schemas.microsoft.com/office/drawing/2014/main" id="{5948FEDE-BC6F-4D05-9922-934BA4F8B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696" name="Picture 3" descr="StoTherm Vario">
          <a:extLst>
            <a:ext uri="{FF2B5EF4-FFF2-40B4-BE49-F238E27FC236}">
              <a16:creationId xmlns:a16="http://schemas.microsoft.com/office/drawing/2014/main" id="{276A12A3-81A2-4D87-8F6E-26681434C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697" name="Picture 3" descr="StoTherm Vario">
          <a:extLst>
            <a:ext uri="{FF2B5EF4-FFF2-40B4-BE49-F238E27FC236}">
              <a16:creationId xmlns:a16="http://schemas.microsoft.com/office/drawing/2014/main" id="{4A84FA23-B18A-4FBA-B133-D4C95EBBE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817</xdr:row>
      <xdr:rowOff>0</xdr:rowOff>
    </xdr:from>
    <xdr:to>
      <xdr:col>1</xdr:col>
      <xdr:colOff>666750</xdr:colOff>
      <xdr:row>818</xdr:row>
      <xdr:rowOff>9524</xdr:rowOff>
    </xdr:to>
    <xdr:pic>
      <xdr:nvPicPr>
        <xdr:cNvPr id="1698" name="Picture 3" descr="StoTherm Vario">
          <a:extLst>
            <a:ext uri="{FF2B5EF4-FFF2-40B4-BE49-F238E27FC236}">
              <a16:creationId xmlns:a16="http://schemas.microsoft.com/office/drawing/2014/main" id="{F822190A-22B8-4440-A927-09311844D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817</xdr:row>
      <xdr:rowOff>0</xdr:rowOff>
    </xdr:from>
    <xdr:ext cx="0" cy="200025"/>
    <xdr:pic>
      <xdr:nvPicPr>
        <xdr:cNvPr id="1699" name="Picture 15" descr="StoTherm Vario">
          <a:extLst>
            <a:ext uri="{FF2B5EF4-FFF2-40B4-BE49-F238E27FC236}">
              <a16:creationId xmlns:a16="http://schemas.microsoft.com/office/drawing/2014/main" id="{16827051-DFCE-4993-AF07-21CE591E0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00" name="Picture 3" descr="StoTherm Vario">
          <a:extLst>
            <a:ext uri="{FF2B5EF4-FFF2-40B4-BE49-F238E27FC236}">
              <a16:creationId xmlns:a16="http://schemas.microsoft.com/office/drawing/2014/main" id="{E44C77D7-3A11-4419-BF9E-D2BDAE093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01" name="Picture 3" descr="StoTherm Vario">
          <a:extLst>
            <a:ext uri="{FF2B5EF4-FFF2-40B4-BE49-F238E27FC236}">
              <a16:creationId xmlns:a16="http://schemas.microsoft.com/office/drawing/2014/main" id="{2030E5EB-E154-4E78-80DD-37A9D7ACC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02" name="Picture 3" descr="StoTherm Vario">
          <a:extLst>
            <a:ext uri="{FF2B5EF4-FFF2-40B4-BE49-F238E27FC236}">
              <a16:creationId xmlns:a16="http://schemas.microsoft.com/office/drawing/2014/main" id="{824BE52B-ACF7-4B2D-848F-361148D15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03" name="Picture 3" descr="StoTherm Vario">
          <a:extLst>
            <a:ext uri="{FF2B5EF4-FFF2-40B4-BE49-F238E27FC236}">
              <a16:creationId xmlns:a16="http://schemas.microsoft.com/office/drawing/2014/main" id="{AA7685BB-7E12-4298-A48C-FAAAD3EDD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04" name="Picture 3" descr="StoTherm Vario">
          <a:extLst>
            <a:ext uri="{FF2B5EF4-FFF2-40B4-BE49-F238E27FC236}">
              <a16:creationId xmlns:a16="http://schemas.microsoft.com/office/drawing/2014/main" id="{D53AFC2E-3A7D-4882-8BEE-4A58B67F8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05" name="Picture 3" descr="StoTherm Vario">
          <a:extLst>
            <a:ext uri="{FF2B5EF4-FFF2-40B4-BE49-F238E27FC236}">
              <a16:creationId xmlns:a16="http://schemas.microsoft.com/office/drawing/2014/main" id="{542B1E8D-4E2F-442E-9A26-8A5C561A0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817</xdr:row>
      <xdr:rowOff>0</xdr:rowOff>
    </xdr:from>
    <xdr:to>
      <xdr:col>1</xdr:col>
      <xdr:colOff>666750</xdr:colOff>
      <xdr:row>818</xdr:row>
      <xdr:rowOff>9524</xdr:rowOff>
    </xdr:to>
    <xdr:pic>
      <xdr:nvPicPr>
        <xdr:cNvPr id="1706" name="Picture 3" descr="StoTherm Vario">
          <a:extLst>
            <a:ext uri="{FF2B5EF4-FFF2-40B4-BE49-F238E27FC236}">
              <a16:creationId xmlns:a16="http://schemas.microsoft.com/office/drawing/2014/main" id="{7EBF8E75-409E-40B7-985A-758EC250D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817</xdr:row>
      <xdr:rowOff>0</xdr:rowOff>
    </xdr:from>
    <xdr:ext cx="0" cy="200025"/>
    <xdr:pic>
      <xdr:nvPicPr>
        <xdr:cNvPr id="1707" name="Picture 23" descr="StoTherm Vario">
          <a:extLst>
            <a:ext uri="{FF2B5EF4-FFF2-40B4-BE49-F238E27FC236}">
              <a16:creationId xmlns:a16="http://schemas.microsoft.com/office/drawing/2014/main" id="{5765CE97-39D7-4858-9F35-DB481B123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08" name="Picture 3" descr="StoTherm Vario">
          <a:extLst>
            <a:ext uri="{FF2B5EF4-FFF2-40B4-BE49-F238E27FC236}">
              <a16:creationId xmlns:a16="http://schemas.microsoft.com/office/drawing/2014/main" id="{A33E19CD-F886-495D-A831-6214F3188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09" name="Picture 3" descr="StoTherm Vario">
          <a:extLst>
            <a:ext uri="{FF2B5EF4-FFF2-40B4-BE49-F238E27FC236}">
              <a16:creationId xmlns:a16="http://schemas.microsoft.com/office/drawing/2014/main" id="{EB2ACA4E-2D8C-48E8-B45B-C1403464D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0" name="Picture 3" descr="StoTherm Vario">
          <a:extLst>
            <a:ext uri="{FF2B5EF4-FFF2-40B4-BE49-F238E27FC236}">
              <a16:creationId xmlns:a16="http://schemas.microsoft.com/office/drawing/2014/main" id="{0BB3EA96-8B51-403D-80A7-57486A6D0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1" name="Picture 3" descr="StoTherm Vario">
          <a:extLst>
            <a:ext uri="{FF2B5EF4-FFF2-40B4-BE49-F238E27FC236}">
              <a16:creationId xmlns:a16="http://schemas.microsoft.com/office/drawing/2014/main" id="{2D4A6441-3B45-4378-A2AE-68B8D5A13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2" name="Picture 28" descr="StoTherm Vario">
          <a:extLst>
            <a:ext uri="{FF2B5EF4-FFF2-40B4-BE49-F238E27FC236}">
              <a16:creationId xmlns:a16="http://schemas.microsoft.com/office/drawing/2014/main" id="{DBF469DC-B694-49E1-826E-03EDDB8AE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3" name="Picture 3" descr="StoTherm Vario">
          <a:extLst>
            <a:ext uri="{FF2B5EF4-FFF2-40B4-BE49-F238E27FC236}">
              <a16:creationId xmlns:a16="http://schemas.microsoft.com/office/drawing/2014/main" id="{C2FEFDDA-35DA-49DF-A773-52E5CB6AF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4" name="Picture 3" descr="StoTherm Vario">
          <a:extLst>
            <a:ext uri="{FF2B5EF4-FFF2-40B4-BE49-F238E27FC236}">
              <a16:creationId xmlns:a16="http://schemas.microsoft.com/office/drawing/2014/main" id="{9DA7683C-EA7E-4282-BED9-21A7E9822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5" name="Picture 3" descr="StoTherm Vario">
          <a:extLst>
            <a:ext uri="{FF2B5EF4-FFF2-40B4-BE49-F238E27FC236}">
              <a16:creationId xmlns:a16="http://schemas.microsoft.com/office/drawing/2014/main" id="{4911B386-1790-4667-8180-E5D7FF154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6" name="Picture 3" descr="StoTherm Vario">
          <a:extLst>
            <a:ext uri="{FF2B5EF4-FFF2-40B4-BE49-F238E27FC236}">
              <a16:creationId xmlns:a16="http://schemas.microsoft.com/office/drawing/2014/main" id="{62230C17-5D02-4B6F-A302-E2A4638B7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7" name="Picture 33" descr="StoTherm Vario">
          <a:extLst>
            <a:ext uri="{FF2B5EF4-FFF2-40B4-BE49-F238E27FC236}">
              <a16:creationId xmlns:a16="http://schemas.microsoft.com/office/drawing/2014/main" id="{A3A8F327-7C2C-4556-9135-F78801238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8" name="Picture 3" descr="StoTherm Vario">
          <a:extLst>
            <a:ext uri="{FF2B5EF4-FFF2-40B4-BE49-F238E27FC236}">
              <a16:creationId xmlns:a16="http://schemas.microsoft.com/office/drawing/2014/main" id="{2B2317DD-E817-409B-8D0C-1C25ACA79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19" name="Picture 3" descr="StoTherm Vario">
          <a:extLst>
            <a:ext uri="{FF2B5EF4-FFF2-40B4-BE49-F238E27FC236}">
              <a16:creationId xmlns:a16="http://schemas.microsoft.com/office/drawing/2014/main" id="{7306CC0C-4A09-41EE-894C-398BDE5E1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20" name="Picture 3" descr="StoTherm Vario">
          <a:extLst>
            <a:ext uri="{FF2B5EF4-FFF2-40B4-BE49-F238E27FC236}">
              <a16:creationId xmlns:a16="http://schemas.microsoft.com/office/drawing/2014/main" id="{1D854317-0181-4C48-8544-D6AA9B5A2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817</xdr:row>
      <xdr:rowOff>0</xdr:rowOff>
    </xdr:from>
    <xdr:to>
      <xdr:col>1</xdr:col>
      <xdr:colOff>666750</xdr:colOff>
      <xdr:row>818</xdr:row>
      <xdr:rowOff>9524</xdr:rowOff>
    </xdr:to>
    <xdr:pic>
      <xdr:nvPicPr>
        <xdr:cNvPr id="1721" name="Picture 3" descr="StoTherm Vario">
          <a:extLst>
            <a:ext uri="{FF2B5EF4-FFF2-40B4-BE49-F238E27FC236}">
              <a16:creationId xmlns:a16="http://schemas.microsoft.com/office/drawing/2014/main" id="{373973EF-4078-4D61-8DE7-6D17E0E58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817</xdr:row>
      <xdr:rowOff>0</xdr:rowOff>
    </xdr:from>
    <xdr:ext cx="0" cy="200025"/>
    <xdr:pic>
      <xdr:nvPicPr>
        <xdr:cNvPr id="1722" name="Picture 38" descr="StoTherm Vario">
          <a:extLst>
            <a:ext uri="{FF2B5EF4-FFF2-40B4-BE49-F238E27FC236}">
              <a16:creationId xmlns:a16="http://schemas.microsoft.com/office/drawing/2014/main" id="{1BFEECB4-2F25-4DDA-AE6B-3FCCDDF37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23" name="Picture 39" descr="StoTherm Vario">
          <a:extLst>
            <a:ext uri="{FF2B5EF4-FFF2-40B4-BE49-F238E27FC236}">
              <a16:creationId xmlns:a16="http://schemas.microsoft.com/office/drawing/2014/main" id="{9027BFE5-E46F-4116-8DD4-D1D47F766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24" name="Picture 3" descr="StoTherm Vario">
          <a:extLst>
            <a:ext uri="{FF2B5EF4-FFF2-40B4-BE49-F238E27FC236}">
              <a16:creationId xmlns:a16="http://schemas.microsoft.com/office/drawing/2014/main" id="{89C700AF-D063-4421-8EE9-D72E109A9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25" name="Picture 3" descr="StoTherm Vario">
          <a:extLst>
            <a:ext uri="{FF2B5EF4-FFF2-40B4-BE49-F238E27FC236}">
              <a16:creationId xmlns:a16="http://schemas.microsoft.com/office/drawing/2014/main" id="{FDE816AA-BCBF-421F-B0D4-2FE5D22F6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26" name="Picture 3" descr="StoTherm Vario">
          <a:extLst>
            <a:ext uri="{FF2B5EF4-FFF2-40B4-BE49-F238E27FC236}">
              <a16:creationId xmlns:a16="http://schemas.microsoft.com/office/drawing/2014/main" id="{0255508A-D850-4491-B4D1-128EECE94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27" name="Picture 43" descr="StoTherm Vario">
          <a:extLst>
            <a:ext uri="{FF2B5EF4-FFF2-40B4-BE49-F238E27FC236}">
              <a16:creationId xmlns:a16="http://schemas.microsoft.com/office/drawing/2014/main" id="{9B5C92B8-88E4-4918-8B74-B4DFE6C95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28" name="Picture 44" descr="StoTherm Vario">
          <a:extLst>
            <a:ext uri="{FF2B5EF4-FFF2-40B4-BE49-F238E27FC236}">
              <a16:creationId xmlns:a16="http://schemas.microsoft.com/office/drawing/2014/main" id="{AB9CBC8F-8DC9-4357-A62D-6A9F53C5D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29" name="Picture 45" descr="StoTherm Vario">
          <a:extLst>
            <a:ext uri="{FF2B5EF4-FFF2-40B4-BE49-F238E27FC236}">
              <a16:creationId xmlns:a16="http://schemas.microsoft.com/office/drawing/2014/main" id="{9DCBB46A-76B7-490F-B349-4E65DDC19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30" name="Picture 46" descr="StoTherm Vario">
          <a:extLst>
            <a:ext uri="{FF2B5EF4-FFF2-40B4-BE49-F238E27FC236}">
              <a16:creationId xmlns:a16="http://schemas.microsoft.com/office/drawing/2014/main" id="{46E175AF-9DF5-46CB-B857-DC3515180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31" name="Picture 47" descr="StoTherm Vario">
          <a:extLst>
            <a:ext uri="{FF2B5EF4-FFF2-40B4-BE49-F238E27FC236}">
              <a16:creationId xmlns:a16="http://schemas.microsoft.com/office/drawing/2014/main" id="{05F4FF23-6302-4166-8703-EB78414AD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32" name="Picture 48" descr="StoTherm Vario">
          <a:extLst>
            <a:ext uri="{FF2B5EF4-FFF2-40B4-BE49-F238E27FC236}">
              <a16:creationId xmlns:a16="http://schemas.microsoft.com/office/drawing/2014/main" id="{23721AF5-A887-4175-861F-732AB5D48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1733" name="Picture 49" descr="StoTherm Vario">
          <a:extLst>
            <a:ext uri="{FF2B5EF4-FFF2-40B4-BE49-F238E27FC236}">
              <a16:creationId xmlns:a16="http://schemas.microsoft.com/office/drawing/2014/main" id="{56951A99-FE88-491C-B6A1-FE9E187FB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34" name="Picture 50" descr="StoTherm Vario">
          <a:extLst>
            <a:ext uri="{FF2B5EF4-FFF2-40B4-BE49-F238E27FC236}">
              <a16:creationId xmlns:a16="http://schemas.microsoft.com/office/drawing/2014/main" id="{6442D0CE-5CAC-4AAC-8187-C7ACF212C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35" name="Picture 51" descr="StoTherm Vario">
          <a:extLst>
            <a:ext uri="{FF2B5EF4-FFF2-40B4-BE49-F238E27FC236}">
              <a16:creationId xmlns:a16="http://schemas.microsoft.com/office/drawing/2014/main" id="{C80ECC1C-5425-49FA-A2E5-D711602E4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36" name="Picture 52" descr="StoTherm Vario">
          <a:extLst>
            <a:ext uri="{FF2B5EF4-FFF2-40B4-BE49-F238E27FC236}">
              <a16:creationId xmlns:a16="http://schemas.microsoft.com/office/drawing/2014/main" id="{0FF4AA76-C7C3-4591-BD47-89BC04AA9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37" name="Picture 3" descr="StoTherm Vario">
          <a:extLst>
            <a:ext uri="{FF2B5EF4-FFF2-40B4-BE49-F238E27FC236}">
              <a16:creationId xmlns:a16="http://schemas.microsoft.com/office/drawing/2014/main" id="{7D31FE4F-DD88-4A0E-9F84-F9203B3B5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38" name="Picture 54" descr="StoTherm Vario">
          <a:extLst>
            <a:ext uri="{FF2B5EF4-FFF2-40B4-BE49-F238E27FC236}">
              <a16:creationId xmlns:a16="http://schemas.microsoft.com/office/drawing/2014/main" id="{642215B7-E47F-482D-B932-9286AEDB1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39" name="Picture 3" descr="StoTherm Vario">
          <a:extLst>
            <a:ext uri="{FF2B5EF4-FFF2-40B4-BE49-F238E27FC236}">
              <a16:creationId xmlns:a16="http://schemas.microsoft.com/office/drawing/2014/main" id="{F0069FCD-9F10-466C-A62B-FE069E07C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0" name="Picture 3" descr="StoTherm Vario">
          <a:extLst>
            <a:ext uri="{FF2B5EF4-FFF2-40B4-BE49-F238E27FC236}">
              <a16:creationId xmlns:a16="http://schemas.microsoft.com/office/drawing/2014/main" id="{EF688C2B-14D7-43B3-BC0D-98A27D119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1" name="Picture 3" descr="StoTherm Vario">
          <a:extLst>
            <a:ext uri="{FF2B5EF4-FFF2-40B4-BE49-F238E27FC236}">
              <a16:creationId xmlns:a16="http://schemas.microsoft.com/office/drawing/2014/main" id="{48400EF3-6D24-40C0-B2F5-741A49D09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2" name="Picture 58" descr="StoTherm Vario">
          <a:extLst>
            <a:ext uri="{FF2B5EF4-FFF2-40B4-BE49-F238E27FC236}">
              <a16:creationId xmlns:a16="http://schemas.microsoft.com/office/drawing/2014/main" id="{935EA6CB-52E3-4394-8895-2DAC5CF23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3" name="Picture 3" descr="StoTherm Vario">
          <a:extLst>
            <a:ext uri="{FF2B5EF4-FFF2-40B4-BE49-F238E27FC236}">
              <a16:creationId xmlns:a16="http://schemas.microsoft.com/office/drawing/2014/main" id="{363A0D18-4038-49AE-866C-2C3DF409A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4" name="Picture 3" descr="StoTherm Vario">
          <a:extLst>
            <a:ext uri="{FF2B5EF4-FFF2-40B4-BE49-F238E27FC236}">
              <a16:creationId xmlns:a16="http://schemas.microsoft.com/office/drawing/2014/main" id="{372E9A41-5126-413F-888F-A67BCB407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5" name="Picture 3" descr="StoTherm Vario">
          <a:extLst>
            <a:ext uri="{FF2B5EF4-FFF2-40B4-BE49-F238E27FC236}">
              <a16:creationId xmlns:a16="http://schemas.microsoft.com/office/drawing/2014/main" id="{89F07926-B62C-40C5-89E2-C21B660F0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6" name="Picture 3" descr="StoTherm Vario">
          <a:extLst>
            <a:ext uri="{FF2B5EF4-FFF2-40B4-BE49-F238E27FC236}">
              <a16:creationId xmlns:a16="http://schemas.microsoft.com/office/drawing/2014/main" id="{2DE0E140-3060-4C7B-8382-AE99CEAC7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7" name="Picture 3" descr="StoTherm Vario">
          <a:extLst>
            <a:ext uri="{FF2B5EF4-FFF2-40B4-BE49-F238E27FC236}">
              <a16:creationId xmlns:a16="http://schemas.microsoft.com/office/drawing/2014/main" id="{AE7D9FE9-1D43-4BA5-B46C-65D8DA7BB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8" name="Picture 3" descr="StoTherm Vario">
          <a:extLst>
            <a:ext uri="{FF2B5EF4-FFF2-40B4-BE49-F238E27FC236}">
              <a16:creationId xmlns:a16="http://schemas.microsoft.com/office/drawing/2014/main" id="{5F89746D-0445-4D5C-9ADB-54998BA2E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49" name="Picture 3" descr="StoTherm Vario">
          <a:extLst>
            <a:ext uri="{FF2B5EF4-FFF2-40B4-BE49-F238E27FC236}">
              <a16:creationId xmlns:a16="http://schemas.microsoft.com/office/drawing/2014/main" id="{F2E21E53-6283-490E-8C1F-42B39F0D1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0" name="Picture 66" descr="StoTherm Vario">
          <a:extLst>
            <a:ext uri="{FF2B5EF4-FFF2-40B4-BE49-F238E27FC236}">
              <a16:creationId xmlns:a16="http://schemas.microsoft.com/office/drawing/2014/main" id="{8C46FB72-9733-4C3B-A8ED-0201E42A9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1" name="Picture 3" descr="StoTherm Vario">
          <a:extLst>
            <a:ext uri="{FF2B5EF4-FFF2-40B4-BE49-F238E27FC236}">
              <a16:creationId xmlns:a16="http://schemas.microsoft.com/office/drawing/2014/main" id="{5B1C9C26-CFC3-4F60-8C47-EB84FD3AC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2" name="Picture 3" descr="StoTherm Vario">
          <a:extLst>
            <a:ext uri="{FF2B5EF4-FFF2-40B4-BE49-F238E27FC236}">
              <a16:creationId xmlns:a16="http://schemas.microsoft.com/office/drawing/2014/main" id="{97C9E80C-9B66-4CB1-82F3-25DC2BF2A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3" name="Picture 3" descr="StoTherm Vario">
          <a:extLst>
            <a:ext uri="{FF2B5EF4-FFF2-40B4-BE49-F238E27FC236}">
              <a16:creationId xmlns:a16="http://schemas.microsoft.com/office/drawing/2014/main" id="{E5798A47-2969-47D2-BA5F-6602C2445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4" name="Picture 3" descr="StoTherm Vario">
          <a:extLst>
            <a:ext uri="{FF2B5EF4-FFF2-40B4-BE49-F238E27FC236}">
              <a16:creationId xmlns:a16="http://schemas.microsoft.com/office/drawing/2014/main" id="{55207EA1-C020-45F7-ADF7-B7C433E62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5" name="Picture 71" descr="StoTherm Vario">
          <a:extLst>
            <a:ext uri="{FF2B5EF4-FFF2-40B4-BE49-F238E27FC236}">
              <a16:creationId xmlns:a16="http://schemas.microsoft.com/office/drawing/2014/main" id="{AF1C387A-573B-4A68-829E-FAF578966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6" name="Picture 3" descr="StoTherm Vario">
          <a:extLst>
            <a:ext uri="{FF2B5EF4-FFF2-40B4-BE49-F238E27FC236}">
              <a16:creationId xmlns:a16="http://schemas.microsoft.com/office/drawing/2014/main" id="{08EACD8B-DF4B-4A76-9A75-3B1FA0CAE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7" name="Picture 3" descr="StoTherm Vario">
          <a:extLst>
            <a:ext uri="{FF2B5EF4-FFF2-40B4-BE49-F238E27FC236}">
              <a16:creationId xmlns:a16="http://schemas.microsoft.com/office/drawing/2014/main" id="{99C4EC3B-BD0B-4CB6-AFEF-77A22E875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8" name="Picture 3" descr="StoTherm Vario">
          <a:extLst>
            <a:ext uri="{FF2B5EF4-FFF2-40B4-BE49-F238E27FC236}">
              <a16:creationId xmlns:a16="http://schemas.microsoft.com/office/drawing/2014/main" id="{15D08BE6-8029-4626-A982-2EDA5B6E5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59" name="Picture 3" descr="StoTherm Vario">
          <a:extLst>
            <a:ext uri="{FF2B5EF4-FFF2-40B4-BE49-F238E27FC236}">
              <a16:creationId xmlns:a16="http://schemas.microsoft.com/office/drawing/2014/main" id="{6E31D443-481B-4784-B6CC-9E94AE452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0" name="Picture 76" descr="StoTherm Vario">
          <a:extLst>
            <a:ext uri="{FF2B5EF4-FFF2-40B4-BE49-F238E27FC236}">
              <a16:creationId xmlns:a16="http://schemas.microsoft.com/office/drawing/2014/main" id="{A3BBF5CF-ABB0-4DA5-87ED-1A71B75AF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1" name="Picture 3" descr="StoTherm Vario">
          <a:extLst>
            <a:ext uri="{FF2B5EF4-FFF2-40B4-BE49-F238E27FC236}">
              <a16:creationId xmlns:a16="http://schemas.microsoft.com/office/drawing/2014/main" id="{18285943-EB44-4804-9F3B-D45EE55FC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2" name="Picture 3" descr="StoTherm Vario">
          <a:extLst>
            <a:ext uri="{FF2B5EF4-FFF2-40B4-BE49-F238E27FC236}">
              <a16:creationId xmlns:a16="http://schemas.microsoft.com/office/drawing/2014/main" id="{C04046BE-B6EF-4C84-9ED2-0DD9D5A53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3" name="Picture 3" descr="StoTherm Vario">
          <a:extLst>
            <a:ext uri="{FF2B5EF4-FFF2-40B4-BE49-F238E27FC236}">
              <a16:creationId xmlns:a16="http://schemas.microsoft.com/office/drawing/2014/main" id="{A37128CC-3E3F-410D-83CC-699CC2384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4" name="Picture 3" descr="StoTherm Vario">
          <a:extLst>
            <a:ext uri="{FF2B5EF4-FFF2-40B4-BE49-F238E27FC236}">
              <a16:creationId xmlns:a16="http://schemas.microsoft.com/office/drawing/2014/main" id="{70B57ADC-6899-4F19-94A0-D15595200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5" name="Picture 81" descr="StoTherm Vario">
          <a:extLst>
            <a:ext uri="{FF2B5EF4-FFF2-40B4-BE49-F238E27FC236}">
              <a16:creationId xmlns:a16="http://schemas.microsoft.com/office/drawing/2014/main" id="{40E4A965-565A-4FCB-AC37-0A1AA670C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6" name="Picture 82" descr="StoTherm Vario">
          <a:extLst>
            <a:ext uri="{FF2B5EF4-FFF2-40B4-BE49-F238E27FC236}">
              <a16:creationId xmlns:a16="http://schemas.microsoft.com/office/drawing/2014/main" id="{8E0D859A-7AC5-401D-AD17-BE77F21F9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7" name="Picture 3" descr="StoTherm Vario">
          <a:extLst>
            <a:ext uri="{FF2B5EF4-FFF2-40B4-BE49-F238E27FC236}">
              <a16:creationId xmlns:a16="http://schemas.microsoft.com/office/drawing/2014/main" id="{EFE5ED1F-8E9C-4644-9D06-1DE5498D6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8" name="Picture 3" descr="StoTherm Vario">
          <a:extLst>
            <a:ext uri="{FF2B5EF4-FFF2-40B4-BE49-F238E27FC236}">
              <a16:creationId xmlns:a16="http://schemas.microsoft.com/office/drawing/2014/main" id="{C15753BC-C087-456E-A07E-35601C45D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69" name="Picture 3" descr="StoTherm Vario">
          <a:extLst>
            <a:ext uri="{FF2B5EF4-FFF2-40B4-BE49-F238E27FC236}">
              <a16:creationId xmlns:a16="http://schemas.microsoft.com/office/drawing/2014/main" id="{60A38DDC-38B0-4409-8461-96FAD78CB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0" name="Picture 86" descr="StoTherm Vario">
          <a:extLst>
            <a:ext uri="{FF2B5EF4-FFF2-40B4-BE49-F238E27FC236}">
              <a16:creationId xmlns:a16="http://schemas.microsoft.com/office/drawing/2014/main" id="{77DEF0FA-D6BF-4002-AC23-6CB525363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1" name="Picture 87" descr="StoTherm Vario">
          <a:extLst>
            <a:ext uri="{FF2B5EF4-FFF2-40B4-BE49-F238E27FC236}">
              <a16:creationId xmlns:a16="http://schemas.microsoft.com/office/drawing/2014/main" id="{5999362E-36A6-4789-BE02-C1B7824E0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2" name="Picture 88" descr="StoTherm Vario">
          <a:extLst>
            <a:ext uri="{FF2B5EF4-FFF2-40B4-BE49-F238E27FC236}">
              <a16:creationId xmlns:a16="http://schemas.microsoft.com/office/drawing/2014/main" id="{0D060201-431D-48BA-9502-F4F601BCA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3" name="Picture 89" descr="StoTherm Vario">
          <a:extLst>
            <a:ext uri="{FF2B5EF4-FFF2-40B4-BE49-F238E27FC236}">
              <a16:creationId xmlns:a16="http://schemas.microsoft.com/office/drawing/2014/main" id="{62B21D65-27EB-4D6E-B4C4-20B3AEC29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4" name="Picture 90" descr="StoTherm Vario">
          <a:extLst>
            <a:ext uri="{FF2B5EF4-FFF2-40B4-BE49-F238E27FC236}">
              <a16:creationId xmlns:a16="http://schemas.microsoft.com/office/drawing/2014/main" id="{F641510E-AED0-4D99-AEB4-5D25A55A0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5" name="Picture 91" descr="StoTherm Vario">
          <a:extLst>
            <a:ext uri="{FF2B5EF4-FFF2-40B4-BE49-F238E27FC236}">
              <a16:creationId xmlns:a16="http://schemas.microsoft.com/office/drawing/2014/main" id="{1A07B0BA-A3B7-457E-A879-0035BA3DB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6" name="Picture 92" descr="StoTherm Vario">
          <a:extLst>
            <a:ext uri="{FF2B5EF4-FFF2-40B4-BE49-F238E27FC236}">
              <a16:creationId xmlns:a16="http://schemas.microsoft.com/office/drawing/2014/main" id="{17BB0D57-2109-4929-A911-B292AAFB3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7" name="Picture 50" descr="StoTherm Vario">
          <a:extLst>
            <a:ext uri="{FF2B5EF4-FFF2-40B4-BE49-F238E27FC236}">
              <a16:creationId xmlns:a16="http://schemas.microsoft.com/office/drawing/2014/main" id="{C6F5AAAC-8E4C-4FED-B95C-80EBA9972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8" name="Picture 51" descr="StoTherm Vario">
          <a:extLst>
            <a:ext uri="{FF2B5EF4-FFF2-40B4-BE49-F238E27FC236}">
              <a16:creationId xmlns:a16="http://schemas.microsoft.com/office/drawing/2014/main" id="{635856D5-F682-4D6B-9EF5-15F939062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79" name="Picture 52" descr="StoTherm Vario">
          <a:extLst>
            <a:ext uri="{FF2B5EF4-FFF2-40B4-BE49-F238E27FC236}">
              <a16:creationId xmlns:a16="http://schemas.microsoft.com/office/drawing/2014/main" id="{4F8A2396-7084-46BC-98D2-A1FAEC357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0" name="Picture 3" descr="StoTherm Vario">
          <a:extLst>
            <a:ext uri="{FF2B5EF4-FFF2-40B4-BE49-F238E27FC236}">
              <a16:creationId xmlns:a16="http://schemas.microsoft.com/office/drawing/2014/main" id="{04278B0D-9F5C-4D35-8D3F-7DE88FA45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1" name="Picture 54" descr="StoTherm Vario">
          <a:extLst>
            <a:ext uri="{FF2B5EF4-FFF2-40B4-BE49-F238E27FC236}">
              <a16:creationId xmlns:a16="http://schemas.microsoft.com/office/drawing/2014/main" id="{5F431AAB-85F1-4D9A-8E25-60028A972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2" name="Picture 3" descr="StoTherm Vario">
          <a:extLst>
            <a:ext uri="{FF2B5EF4-FFF2-40B4-BE49-F238E27FC236}">
              <a16:creationId xmlns:a16="http://schemas.microsoft.com/office/drawing/2014/main" id="{A8533EFB-347A-4D7C-8365-C67B3AF73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3" name="Picture 3" descr="StoTherm Vario">
          <a:extLst>
            <a:ext uri="{FF2B5EF4-FFF2-40B4-BE49-F238E27FC236}">
              <a16:creationId xmlns:a16="http://schemas.microsoft.com/office/drawing/2014/main" id="{EB94DFAC-2647-429B-BDDD-89558B024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4" name="Picture 3" descr="StoTherm Vario">
          <a:extLst>
            <a:ext uri="{FF2B5EF4-FFF2-40B4-BE49-F238E27FC236}">
              <a16:creationId xmlns:a16="http://schemas.microsoft.com/office/drawing/2014/main" id="{1481487C-B361-47AD-809F-67AEC4C73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5" name="Picture 58" descr="StoTherm Vario">
          <a:extLst>
            <a:ext uri="{FF2B5EF4-FFF2-40B4-BE49-F238E27FC236}">
              <a16:creationId xmlns:a16="http://schemas.microsoft.com/office/drawing/2014/main" id="{7CFF3E69-3532-4F66-A4BC-ABAFB557F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6" name="Picture 3" descr="StoTherm Vario">
          <a:extLst>
            <a:ext uri="{FF2B5EF4-FFF2-40B4-BE49-F238E27FC236}">
              <a16:creationId xmlns:a16="http://schemas.microsoft.com/office/drawing/2014/main" id="{75E39FB7-F862-4F8D-BBE9-EF6A929EB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7" name="Picture 3" descr="StoTherm Vario">
          <a:extLst>
            <a:ext uri="{FF2B5EF4-FFF2-40B4-BE49-F238E27FC236}">
              <a16:creationId xmlns:a16="http://schemas.microsoft.com/office/drawing/2014/main" id="{2165AFD6-45CE-423B-A115-E9324E3A1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8" name="Picture 3" descr="StoTherm Vario">
          <a:extLst>
            <a:ext uri="{FF2B5EF4-FFF2-40B4-BE49-F238E27FC236}">
              <a16:creationId xmlns:a16="http://schemas.microsoft.com/office/drawing/2014/main" id="{45B2BDC8-A07F-44BE-86F2-6348D8426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89" name="Picture 3" descr="StoTherm Vario">
          <a:extLst>
            <a:ext uri="{FF2B5EF4-FFF2-40B4-BE49-F238E27FC236}">
              <a16:creationId xmlns:a16="http://schemas.microsoft.com/office/drawing/2014/main" id="{903072D6-D420-4F7D-8E18-B3EBBBCA2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0" name="Picture 3" descr="StoTherm Vario">
          <a:extLst>
            <a:ext uri="{FF2B5EF4-FFF2-40B4-BE49-F238E27FC236}">
              <a16:creationId xmlns:a16="http://schemas.microsoft.com/office/drawing/2014/main" id="{BF51F2FF-C9B4-4FEE-BD0E-A52BAD805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1" name="Picture 3" descr="StoTherm Vario">
          <a:extLst>
            <a:ext uri="{FF2B5EF4-FFF2-40B4-BE49-F238E27FC236}">
              <a16:creationId xmlns:a16="http://schemas.microsoft.com/office/drawing/2014/main" id="{4676FFBC-56DB-4288-8E15-B718DFAFE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2" name="Picture 3" descr="StoTherm Vario">
          <a:extLst>
            <a:ext uri="{FF2B5EF4-FFF2-40B4-BE49-F238E27FC236}">
              <a16:creationId xmlns:a16="http://schemas.microsoft.com/office/drawing/2014/main" id="{EB013B2B-51CE-4786-ACCD-90219769F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3" name="Picture 66" descr="StoTherm Vario">
          <a:extLst>
            <a:ext uri="{FF2B5EF4-FFF2-40B4-BE49-F238E27FC236}">
              <a16:creationId xmlns:a16="http://schemas.microsoft.com/office/drawing/2014/main" id="{F3B947C6-57AD-4D4F-819F-480F7DCA5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4" name="Picture 3" descr="StoTherm Vario">
          <a:extLst>
            <a:ext uri="{FF2B5EF4-FFF2-40B4-BE49-F238E27FC236}">
              <a16:creationId xmlns:a16="http://schemas.microsoft.com/office/drawing/2014/main" id="{838A1F46-496F-4085-93D8-205A52CC8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5" name="Picture 3" descr="StoTherm Vario">
          <a:extLst>
            <a:ext uri="{FF2B5EF4-FFF2-40B4-BE49-F238E27FC236}">
              <a16:creationId xmlns:a16="http://schemas.microsoft.com/office/drawing/2014/main" id="{7C25C816-9D9B-4A71-9560-BC429D91B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6" name="Picture 3" descr="StoTherm Vario">
          <a:extLst>
            <a:ext uri="{FF2B5EF4-FFF2-40B4-BE49-F238E27FC236}">
              <a16:creationId xmlns:a16="http://schemas.microsoft.com/office/drawing/2014/main" id="{35633DFB-9570-4B52-8807-2081A3515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7" name="Picture 3" descr="StoTherm Vario">
          <a:extLst>
            <a:ext uri="{FF2B5EF4-FFF2-40B4-BE49-F238E27FC236}">
              <a16:creationId xmlns:a16="http://schemas.microsoft.com/office/drawing/2014/main" id="{9EB3CFB9-3959-4231-A382-3B463845A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8" name="Picture 71" descr="StoTherm Vario">
          <a:extLst>
            <a:ext uri="{FF2B5EF4-FFF2-40B4-BE49-F238E27FC236}">
              <a16:creationId xmlns:a16="http://schemas.microsoft.com/office/drawing/2014/main" id="{F27271C7-B643-407C-B687-DE142462F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799" name="Picture 3" descr="StoTherm Vario">
          <a:extLst>
            <a:ext uri="{FF2B5EF4-FFF2-40B4-BE49-F238E27FC236}">
              <a16:creationId xmlns:a16="http://schemas.microsoft.com/office/drawing/2014/main" id="{EF05D1D7-CB66-4246-8DE0-12D002F11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0" name="Picture 3" descr="StoTherm Vario">
          <a:extLst>
            <a:ext uri="{FF2B5EF4-FFF2-40B4-BE49-F238E27FC236}">
              <a16:creationId xmlns:a16="http://schemas.microsoft.com/office/drawing/2014/main" id="{C26FE6C9-420E-4EE0-B36E-49CCED4BE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1" name="Picture 3" descr="StoTherm Vario">
          <a:extLst>
            <a:ext uri="{FF2B5EF4-FFF2-40B4-BE49-F238E27FC236}">
              <a16:creationId xmlns:a16="http://schemas.microsoft.com/office/drawing/2014/main" id="{1DFFE314-A961-4189-931C-FD4E524D1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2" name="Picture 3" descr="StoTherm Vario">
          <a:extLst>
            <a:ext uri="{FF2B5EF4-FFF2-40B4-BE49-F238E27FC236}">
              <a16:creationId xmlns:a16="http://schemas.microsoft.com/office/drawing/2014/main" id="{A21E32B9-E74F-479E-AF60-AB304B877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3" name="Picture 76" descr="StoTherm Vario">
          <a:extLst>
            <a:ext uri="{FF2B5EF4-FFF2-40B4-BE49-F238E27FC236}">
              <a16:creationId xmlns:a16="http://schemas.microsoft.com/office/drawing/2014/main" id="{DEAF89AE-DFBA-4FCE-B7A7-C8449BCAE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4" name="Picture 3" descr="StoTherm Vario">
          <a:extLst>
            <a:ext uri="{FF2B5EF4-FFF2-40B4-BE49-F238E27FC236}">
              <a16:creationId xmlns:a16="http://schemas.microsoft.com/office/drawing/2014/main" id="{74617205-6566-40B4-BB88-F71DD30B0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5" name="Picture 3" descr="StoTherm Vario">
          <a:extLst>
            <a:ext uri="{FF2B5EF4-FFF2-40B4-BE49-F238E27FC236}">
              <a16:creationId xmlns:a16="http://schemas.microsoft.com/office/drawing/2014/main" id="{C50D401D-AE3C-46F5-9DEC-42AFC0AD9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6" name="Picture 3" descr="StoTherm Vario">
          <a:extLst>
            <a:ext uri="{FF2B5EF4-FFF2-40B4-BE49-F238E27FC236}">
              <a16:creationId xmlns:a16="http://schemas.microsoft.com/office/drawing/2014/main" id="{7C8941B9-D0F8-478A-ACCE-E92FDCAE1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7" name="Picture 3" descr="StoTherm Vario">
          <a:extLst>
            <a:ext uri="{FF2B5EF4-FFF2-40B4-BE49-F238E27FC236}">
              <a16:creationId xmlns:a16="http://schemas.microsoft.com/office/drawing/2014/main" id="{3F355FC5-83C8-48B4-AD24-65A33C1C0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8" name="Picture 81" descr="StoTherm Vario">
          <a:extLst>
            <a:ext uri="{FF2B5EF4-FFF2-40B4-BE49-F238E27FC236}">
              <a16:creationId xmlns:a16="http://schemas.microsoft.com/office/drawing/2014/main" id="{C1E5E938-DC27-4497-92E3-6DD38B6AB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09" name="Picture 82" descr="StoTherm Vario">
          <a:extLst>
            <a:ext uri="{FF2B5EF4-FFF2-40B4-BE49-F238E27FC236}">
              <a16:creationId xmlns:a16="http://schemas.microsoft.com/office/drawing/2014/main" id="{4C358CB4-F39D-4DE5-9954-F3E83B8EC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0" name="Picture 3" descr="StoTherm Vario">
          <a:extLst>
            <a:ext uri="{FF2B5EF4-FFF2-40B4-BE49-F238E27FC236}">
              <a16:creationId xmlns:a16="http://schemas.microsoft.com/office/drawing/2014/main" id="{61309C1F-09A0-43EB-85A3-BAAB913CE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1" name="Picture 3" descr="StoTherm Vario">
          <a:extLst>
            <a:ext uri="{FF2B5EF4-FFF2-40B4-BE49-F238E27FC236}">
              <a16:creationId xmlns:a16="http://schemas.microsoft.com/office/drawing/2014/main" id="{E57BF5E2-40B5-4B98-AFC6-CF06322B6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2" name="Picture 3" descr="StoTherm Vario">
          <a:extLst>
            <a:ext uri="{FF2B5EF4-FFF2-40B4-BE49-F238E27FC236}">
              <a16:creationId xmlns:a16="http://schemas.microsoft.com/office/drawing/2014/main" id="{B8AAD200-CDD3-4280-8F4D-E45834498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3" name="Picture 86" descr="StoTherm Vario">
          <a:extLst>
            <a:ext uri="{FF2B5EF4-FFF2-40B4-BE49-F238E27FC236}">
              <a16:creationId xmlns:a16="http://schemas.microsoft.com/office/drawing/2014/main" id="{1196B439-18E8-4A7E-8EF7-D8BFAF05D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4" name="Picture 87" descr="StoTherm Vario">
          <a:extLst>
            <a:ext uri="{FF2B5EF4-FFF2-40B4-BE49-F238E27FC236}">
              <a16:creationId xmlns:a16="http://schemas.microsoft.com/office/drawing/2014/main" id="{8FF554E6-5C71-4F09-AC58-105E9C230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5" name="Picture 88" descr="StoTherm Vario">
          <a:extLst>
            <a:ext uri="{FF2B5EF4-FFF2-40B4-BE49-F238E27FC236}">
              <a16:creationId xmlns:a16="http://schemas.microsoft.com/office/drawing/2014/main" id="{29427FCE-9ABD-48C9-8823-025B3481B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6" name="Picture 89" descr="StoTherm Vario">
          <a:extLst>
            <a:ext uri="{FF2B5EF4-FFF2-40B4-BE49-F238E27FC236}">
              <a16:creationId xmlns:a16="http://schemas.microsoft.com/office/drawing/2014/main" id="{AF16E5BA-77BE-4EEC-929D-6B3C79EFB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7" name="Picture 90" descr="StoTherm Vario">
          <a:extLst>
            <a:ext uri="{FF2B5EF4-FFF2-40B4-BE49-F238E27FC236}">
              <a16:creationId xmlns:a16="http://schemas.microsoft.com/office/drawing/2014/main" id="{41A5C9CD-CDAC-4F82-9514-47B7785F7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8" name="Picture 91" descr="StoTherm Vario">
          <a:extLst>
            <a:ext uri="{FF2B5EF4-FFF2-40B4-BE49-F238E27FC236}">
              <a16:creationId xmlns:a16="http://schemas.microsoft.com/office/drawing/2014/main" id="{8789AA68-771F-49A4-AC53-940F50527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19" name="Picture 50" descr="StoTherm Vario">
          <a:extLst>
            <a:ext uri="{FF2B5EF4-FFF2-40B4-BE49-F238E27FC236}">
              <a16:creationId xmlns:a16="http://schemas.microsoft.com/office/drawing/2014/main" id="{609E21AC-58DE-4F13-BD2A-A2C26C27E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0" name="Picture 51" descr="StoTherm Vario">
          <a:extLst>
            <a:ext uri="{FF2B5EF4-FFF2-40B4-BE49-F238E27FC236}">
              <a16:creationId xmlns:a16="http://schemas.microsoft.com/office/drawing/2014/main" id="{5824DB63-CE80-43C4-B59A-3EC6931A4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1" name="Picture 52" descr="StoTherm Vario">
          <a:extLst>
            <a:ext uri="{FF2B5EF4-FFF2-40B4-BE49-F238E27FC236}">
              <a16:creationId xmlns:a16="http://schemas.microsoft.com/office/drawing/2014/main" id="{DA409443-99C0-4D07-907F-73369219A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2" name="Picture 3" descr="StoTherm Vario">
          <a:extLst>
            <a:ext uri="{FF2B5EF4-FFF2-40B4-BE49-F238E27FC236}">
              <a16:creationId xmlns:a16="http://schemas.microsoft.com/office/drawing/2014/main" id="{59813886-7975-462B-A9D9-CCD840B12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3" name="Picture 54" descr="StoTherm Vario">
          <a:extLst>
            <a:ext uri="{FF2B5EF4-FFF2-40B4-BE49-F238E27FC236}">
              <a16:creationId xmlns:a16="http://schemas.microsoft.com/office/drawing/2014/main" id="{265B0E3E-4A16-437D-BBCB-C8FB5CE69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4" name="Picture 3" descr="StoTherm Vario">
          <a:extLst>
            <a:ext uri="{FF2B5EF4-FFF2-40B4-BE49-F238E27FC236}">
              <a16:creationId xmlns:a16="http://schemas.microsoft.com/office/drawing/2014/main" id="{5EEA079F-2363-4294-919F-525B37A73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5" name="Picture 3" descr="StoTherm Vario">
          <a:extLst>
            <a:ext uri="{FF2B5EF4-FFF2-40B4-BE49-F238E27FC236}">
              <a16:creationId xmlns:a16="http://schemas.microsoft.com/office/drawing/2014/main" id="{25BDFCFF-2D3C-42D3-BAD7-48D172051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6" name="Picture 3" descr="StoTherm Vario">
          <a:extLst>
            <a:ext uri="{FF2B5EF4-FFF2-40B4-BE49-F238E27FC236}">
              <a16:creationId xmlns:a16="http://schemas.microsoft.com/office/drawing/2014/main" id="{F2231C2E-D865-41C2-B53E-C3826D174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7" name="Picture 58" descr="StoTherm Vario">
          <a:extLst>
            <a:ext uri="{FF2B5EF4-FFF2-40B4-BE49-F238E27FC236}">
              <a16:creationId xmlns:a16="http://schemas.microsoft.com/office/drawing/2014/main" id="{1C14E513-2018-46CF-B876-B1961120B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8" name="Picture 3" descr="StoTherm Vario">
          <a:extLst>
            <a:ext uri="{FF2B5EF4-FFF2-40B4-BE49-F238E27FC236}">
              <a16:creationId xmlns:a16="http://schemas.microsoft.com/office/drawing/2014/main" id="{CD42E961-BA49-4E97-9E4E-E65762CEF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29" name="Picture 3" descr="StoTherm Vario">
          <a:extLst>
            <a:ext uri="{FF2B5EF4-FFF2-40B4-BE49-F238E27FC236}">
              <a16:creationId xmlns:a16="http://schemas.microsoft.com/office/drawing/2014/main" id="{B80AA0EB-300F-4439-9F6F-CBE37A481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0" name="Picture 3" descr="StoTherm Vario">
          <a:extLst>
            <a:ext uri="{FF2B5EF4-FFF2-40B4-BE49-F238E27FC236}">
              <a16:creationId xmlns:a16="http://schemas.microsoft.com/office/drawing/2014/main" id="{E99F5D13-58FE-4E65-9C15-7F8861D87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1" name="Picture 3" descr="StoTherm Vario">
          <a:extLst>
            <a:ext uri="{FF2B5EF4-FFF2-40B4-BE49-F238E27FC236}">
              <a16:creationId xmlns:a16="http://schemas.microsoft.com/office/drawing/2014/main" id="{8B1BC52B-E000-4FD1-8700-982951D12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2" name="Picture 3" descr="StoTherm Vario">
          <a:extLst>
            <a:ext uri="{FF2B5EF4-FFF2-40B4-BE49-F238E27FC236}">
              <a16:creationId xmlns:a16="http://schemas.microsoft.com/office/drawing/2014/main" id="{D5D96186-C5C1-454A-BFB8-23500BF66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3" name="Picture 3" descr="StoTherm Vario">
          <a:extLst>
            <a:ext uri="{FF2B5EF4-FFF2-40B4-BE49-F238E27FC236}">
              <a16:creationId xmlns:a16="http://schemas.microsoft.com/office/drawing/2014/main" id="{3EE865F6-C0D9-4696-9EE8-6BF22E7A8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4" name="Picture 3" descr="StoTherm Vario">
          <a:extLst>
            <a:ext uri="{FF2B5EF4-FFF2-40B4-BE49-F238E27FC236}">
              <a16:creationId xmlns:a16="http://schemas.microsoft.com/office/drawing/2014/main" id="{33DDD0D2-CE5E-4CFC-A801-C8904CAD7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5" name="Picture 66" descr="StoTherm Vario">
          <a:extLst>
            <a:ext uri="{FF2B5EF4-FFF2-40B4-BE49-F238E27FC236}">
              <a16:creationId xmlns:a16="http://schemas.microsoft.com/office/drawing/2014/main" id="{EDF7EBAD-8382-4B90-BEBA-BCC3B5DEB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6" name="Picture 3" descr="StoTherm Vario">
          <a:extLst>
            <a:ext uri="{FF2B5EF4-FFF2-40B4-BE49-F238E27FC236}">
              <a16:creationId xmlns:a16="http://schemas.microsoft.com/office/drawing/2014/main" id="{1D056472-1021-4180-A472-DCC96C3E0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7" name="Picture 3" descr="StoTherm Vario">
          <a:extLst>
            <a:ext uri="{FF2B5EF4-FFF2-40B4-BE49-F238E27FC236}">
              <a16:creationId xmlns:a16="http://schemas.microsoft.com/office/drawing/2014/main" id="{19E651BC-B9E8-496E-8AA8-C69A2B9FE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8" name="Picture 3" descr="StoTherm Vario">
          <a:extLst>
            <a:ext uri="{FF2B5EF4-FFF2-40B4-BE49-F238E27FC236}">
              <a16:creationId xmlns:a16="http://schemas.microsoft.com/office/drawing/2014/main" id="{8350F924-825D-48BF-9008-7F2364E02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39" name="Picture 3" descr="StoTherm Vario">
          <a:extLst>
            <a:ext uri="{FF2B5EF4-FFF2-40B4-BE49-F238E27FC236}">
              <a16:creationId xmlns:a16="http://schemas.microsoft.com/office/drawing/2014/main" id="{594B51D9-0057-4289-B395-3FCD65B9D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0" name="Picture 71" descr="StoTherm Vario">
          <a:extLst>
            <a:ext uri="{FF2B5EF4-FFF2-40B4-BE49-F238E27FC236}">
              <a16:creationId xmlns:a16="http://schemas.microsoft.com/office/drawing/2014/main" id="{DF105334-7FCB-4EAC-BC03-050B0ADEF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1" name="Picture 3" descr="StoTherm Vario">
          <a:extLst>
            <a:ext uri="{FF2B5EF4-FFF2-40B4-BE49-F238E27FC236}">
              <a16:creationId xmlns:a16="http://schemas.microsoft.com/office/drawing/2014/main" id="{41E77F1E-36CE-4ABE-B6C6-3E5CF6D99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2" name="Picture 3" descr="StoTherm Vario">
          <a:extLst>
            <a:ext uri="{FF2B5EF4-FFF2-40B4-BE49-F238E27FC236}">
              <a16:creationId xmlns:a16="http://schemas.microsoft.com/office/drawing/2014/main" id="{E14DDD47-F93E-439F-9C55-B773B09F3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3" name="Picture 3" descr="StoTherm Vario">
          <a:extLst>
            <a:ext uri="{FF2B5EF4-FFF2-40B4-BE49-F238E27FC236}">
              <a16:creationId xmlns:a16="http://schemas.microsoft.com/office/drawing/2014/main" id="{87AAF14E-8E70-45AA-9A93-F2A02280F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4" name="Picture 3" descr="StoTherm Vario">
          <a:extLst>
            <a:ext uri="{FF2B5EF4-FFF2-40B4-BE49-F238E27FC236}">
              <a16:creationId xmlns:a16="http://schemas.microsoft.com/office/drawing/2014/main" id="{15524D1B-BB99-4140-B67F-6746AC993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5" name="Picture 76" descr="StoTherm Vario">
          <a:extLst>
            <a:ext uri="{FF2B5EF4-FFF2-40B4-BE49-F238E27FC236}">
              <a16:creationId xmlns:a16="http://schemas.microsoft.com/office/drawing/2014/main" id="{0828904D-330D-4D79-A2D5-FB2B5E778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6" name="Picture 3" descr="StoTherm Vario">
          <a:extLst>
            <a:ext uri="{FF2B5EF4-FFF2-40B4-BE49-F238E27FC236}">
              <a16:creationId xmlns:a16="http://schemas.microsoft.com/office/drawing/2014/main" id="{6A947F7C-195C-4429-B979-AB778DCAA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7" name="Picture 3" descr="StoTherm Vario">
          <a:extLst>
            <a:ext uri="{FF2B5EF4-FFF2-40B4-BE49-F238E27FC236}">
              <a16:creationId xmlns:a16="http://schemas.microsoft.com/office/drawing/2014/main" id="{A07F9773-EE5F-4B21-BE8F-28D5962D7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8" name="Picture 3" descr="StoTherm Vario">
          <a:extLst>
            <a:ext uri="{FF2B5EF4-FFF2-40B4-BE49-F238E27FC236}">
              <a16:creationId xmlns:a16="http://schemas.microsoft.com/office/drawing/2014/main" id="{E5A1CB18-C218-4222-AA8D-4831CBE03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49" name="Picture 3" descr="StoTherm Vario">
          <a:extLst>
            <a:ext uri="{FF2B5EF4-FFF2-40B4-BE49-F238E27FC236}">
              <a16:creationId xmlns:a16="http://schemas.microsoft.com/office/drawing/2014/main" id="{E3FCD61F-FC33-44DF-9F44-ACE05B4D7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0" name="Picture 81" descr="StoTherm Vario">
          <a:extLst>
            <a:ext uri="{FF2B5EF4-FFF2-40B4-BE49-F238E27FC236}">
              <a16:creationId xmlns:a16="http://schemas.microsoft.com/office/drawing/2014/main" id="{F004E527-5335-46BE-BE47-08E5AC13B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1" name="Picture 82" descr="StoTherm Vario">
          <a:extLst>
            <a:ext uri="{FF2B5EF4-FFF2-40B4-BE49-F238E27FC236}">
              <a16:creationId xmlns:a16="http://schemas.microsoft.com/office/drawing/2014/main" id="{E75E38EC-1AC1-4633-BDCE-549D6DEA3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2" name="Picture 3" descr="StoTherm Vario">
          <a:extLst>
            <a:ext uri="{FF2B5EF4-FFF2-40B4-BE49-F238E27FC236}">
              <a16:creationId xmlns:a16="http://schemas.microsoft.com/office/drawing/2014/main" id="{9111C90D-41F3-4066-B81D-EE440E4D1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3" name="Picture 3" descr="StoTherm Vario">
          <a:extLst>
            <a:ext uri="{FF2B5EF4-FFF2-40B4-BE49-F238E27FC236}">
              <a16:creationId xmlns:a16="http://schemas.microsoft.com/office/drawing/2014/main" id="{35DCDC7C-12FE-43B6-88A9-C867CBE8E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4" name="Picture 3" descr="StoTherm Vario">
          <a:extLst>
            <a:ext uri="{FF2B5EF4-FFF2-40B4-BE49-F238E27FC236}">
              <a16:creationId xmlns:a16="http://schemas.microsoft.com/office/drawing/2014/main" id="{E6E4E1F3-FF55-4C70-B012-5FA4682E7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5" name="Picture 86" descr="StoTherm Vario">
          <a:extLst>
            <a:ext uri="{FF2B5EF4-FFF2-40B4-BE49-F238E27FC236}">
              <a16:creationId xmlns:a16="http://schemas.microsoft.com/office/drawing/2014/main" id="{68890263-CCB2-49B8-9AEA-5DACEB037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6" name="Picture 87" descr="StoTherm Vario">
          <a:extLst>
            <a:ext uri="{FF2B5EF4-FFF2-40B4-BE49-F238E27FC236}">
              <a16:creationId xmlns:a16="http://schemas.microsoft.com/office/drawing/2014/main" id="{D02C9677-F40B-4514-931F-EF15E38A6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7" name="Picture 88" descr="StoTherm Vario">
          <a:extLst>
            <a:ext uri="{FF2B5EF4-FFF2-40B4-BE49-F238E27FC236}">
              <a16:creationId xmlns:a16="http://schemas.microsoft.com/office/drawing/2014/main" id="{D5EF7E91-D7ED-43CB-9E25-72FB06A15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8" name="Picture 89" descr="StoTherm Vario">
          <a:extLst>
            <a:ext uri="{FF2B5EF4-FFF2-40B4-BE49-F238E27FC236}">
              <a16:creationId xmlns:a16="http://schemas.microsoft.com/office/drawing/2014/main" id="{C86CE77C-82CF-4F4E-B053-4DA588384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59" name="Picture 90" descr="StoTherm Vario">
          <a:extLst>
            <a:ext uri="{FF2B5EF4-FFF2-40B4-BE49-F238E27FC236}">
              <a16:creationId xmlns:a16="http://schemas.microsoft.com/office/drawing/2014/main" id="{D98FC66F-9855-4753-AD47-DF244F05A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0" name="Picture 91" descr="StoTherm Vario">
          <a:extLst>
            <a:ext uri="{FF2B5EF4-FFF2-40B4-BE49-F238E27FC236}">
              <a16:creationId xmlns:a16="http://schemas.microsoft.com/office/drawing/2014/main" id="{CE12BAB1-7ABB-42A5-97B5-16C5B3AE0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1" name="Picture 50" descr="StoTherm Vario">
          <a:extLst>
            <a:ext uri="{FF2B5EF4-FFF2-40B4-BE49-F238E27FC236}">
              <a16:creationId xmlns:a16="http://schemas.microsoft.com/office/drawing/2014/main" id="{6E43E5AC-39AB-46CA-ABDF-28B4018A9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2" name="Picture 51" descr="StoTherm Vario">
          <a:extLst>
            <a:ext uri="{FF2B5EF4-FFF2-40B4-BE49-F238E27FC236}">
              <a16:creationId xmlns:a16="http://schemas.microsoft.com/office/drawing/2014/main" id="{C54D5FD1-23C7-49E3-BE12-D06309AF5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3" name="Picture 52" descr="StoTherm Vario">
          <a:extLst>
            <a:ext uri="{FF2B5EF4-FFF2-40B4-BE49-F238E27FC236}">
              <a16:creationId xmlns:a16="http://schemas.microsoft.com/office/drawing/2014/main" id="{79E4F867-182B-4069-A2C2-C6F8B0B64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4" name="Picture 3" descr="StoTherm Vario">
          <a:extLst>
            <a:ext uri="{FF2B5EF4-FFF2-40B4-BE49-F238E27FC236}">
              <a16:creationId xmlns:a16="http://schemas.microsoft.com/office/drawing/2014/main" id="{46D73355-19B3-4602-93CC-BCE65DA42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5" name="Picture 54" descr="StoTherm Vario">
          <a:extLst>
            <a:ext uri="{FF2B5EF4-FFF2-40B4-BE49-F238E27FC236}">
              <a16:creationId xmlns:a16="http://schemas.microsoft.com/office/drawing/2014/main" id="{A0E01933-C380-478D-A8E9-0DFDC2956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6" name="Picture 3" descr="StoTherm Vario">
          <a:extLst>
            <a:ext uri="{FF2B5EF4-FFF2-40B4-BE49-F238E27FC236}">
              <a16:creationId xmlns:a16="http://schemas.microsoft.com/office/drawing/2014/main" id="{1EAADC45-945D-47E1-87A6-A33C3B6A8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7" name="Picture 3" descr="StoTherm Vario">
          <a:extLst>
            <a:ext uri="{FF2B5EF4-FFF2-40B4-BE49-F238E27FC236}">
              <a16:creationId xmlns:a16="http://schemas.microsoft.com/office/drawing/2014/main" id="{58447AEE-7306-4BE7-845A-B0B2DF0A6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8" name="Picture 3" descr="StoTherm Vario">
          <a:extLst>
            <a:ext uri="{FF2B5EF4-FFF2-40B4-BE49-F238E27FC236}">
              <a16:creationId xmlns:a16="http://schemas.microsoft.com/office/drawing/2014/main" id="{6F54920F-2597-40E3-956C-966AE9B1A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69" name="Picture 58" descr="StoTherm Vario">
          <a:extLst>
            <a:ext uri="{FF2B5EF4-FFF2-40B4-BE49-F238E27FC236}">
              <a16:creationId xmlns:a16="http://schemas.microsoft.com/office/drawing/2014/main" id="{39101EF5-A906-42D8-8681-411E67CF7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0" name="Picture 3" descr="StoTherm Vario">
          <a:extLst>
            <a:ext uri="{FF2B5EF4-FFF2-40B4-BE49-F238E27FC236}">
              <a16:creationId xmlns:a16="http://schemas.microsoft.com/office/drawing/2014/main" id="{7FA45CAF-AD22-4699-8D3F-439FBF1DA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1" name="Picture 3" descr="StoTherm Vario">
          <a:extLst>
            <a:ext uri="{FF2B5EF4-FFF2-40B4-BE49-F238E27FC236}">
              <a16:creationId xmlns:a16="http://schemas.microsoft.com/office/drawing/2014/main" id="{545661B8-11A0-44A0-B5C5-E5DF666A4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2" name="Picture 3" descr="StoTherm Vario">
          <a:extLst>
            <a:ext uri="{FF2B5EF4-FFF2-40B4-BE49-F238E27FC236}">
              <a16:creationId xmlns:a16="http://schemas.microsoft.com/office/drawing/2014/main" id="{4A81DF6B-F9B4-4673-89CD-534C2D303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3" name="Picture 3" descr="StoTherm Vario">
          <a:extLst>
            <a:ext uri="{FF2B5EF4-FFF2-40B4-BE49-F238E27FC236}">
              <a16:creationId xmlns:a16="http://schemas.microsoft.com/office/drawing/2014/main" id="{2AE3131A-F8D5-49C8-B376-B8DF942EC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4" name="Picture 3" descr="StoTherm Vario">
          <a:extLst>
            <a:ext uri="{FF2B5EF4-FFF2-40B4-BE49-F238E27FC236}">
              <a16:creationId xmlns:a16="http://schemas.microsoft.com/office/drawing/2014/main" id="{28561F3F-1506-48EF-A0EF-74E1EB7D6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5" name="Picture 3" descr="StoTherm Vario">
          <a:extLst>
            <a:ext uri="{FF2B5EF4-FFF2-40B4-BE49-F238E27FC236}">
              <a16:creationId xmlns:a16="http://schemas.microsoft.com/office/drawing/2014/main" id="{2C3107DC-DA2B-419C-A08C-02A946BB7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6" name="Picture 3" descr="StoTherm Vario">
          <a:extLst>
            <a:ext uri="{FF2B5EF4-FFF2-40B4-BE49-F238E27FC236}">
              <a16:creationId xmlns:a16="http://schemas.microsoft.com/office/drawing/2014/main" id="{DFBA4B3F-9019-4C24-B1D0-88E1BFE17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7" name="Picture 66" descr="StoTherm Vario">
          <a:extLst>
            <a:ext uri="{FF2B5EF4-FFF2-40B4-BE49-F238E27FC236}">
              <a16:creationId xmlns:a16="http://schemas.microsoft.com/office/drawing/2014/main" id="{8CE3989A-A8F7-4F4B-8612-B36D3FBE0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8" name="Picture 3" descr="StoTherm Vario">
          <a:extLst>
            <a:ext uri="{FF2B5EF4-FFF2-40B4-BE49-F238E27FC236}">
              <a16:creationId xmlns:a16="http://schemas.microsoft.com/office/drawing/2014/main" id="{FCFC6239-7D75-43CA-ACB8-33B9C7D8B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79" name="Picture 3" descr="StoTherm Vario">
          <a:extLst>
            <a:ext uri="{FF2B5EF4-FFF2-40B4-BE49-F238E27FC236}">
              <a16:creationId xmlns:a16="http://schemas.microsoft.com/office/drawing/2014/main" id="{6CD71529-7EA6-4A45-907F-159B4BD6B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0" name="Picture 3" descr="StoTherm Vario">
          <a:extLst>
            <a:ext uri="{FF2B5EF4-FFF2-40B4-BE49-F238E27FC236}">
              <a16:creationId xmlns:a16="http://schemas.microsoft.com/office/drawing/2014/main" id="{67C8C8C4-B434-408A-91E5-3C5BA5302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1" name="Picture 3" descr="StoTherm Vario">
          <a:extLst>
            <a:ext uri="{FF2B5EF4-FFF2-40B4-BE49-F238E27FC236}">
              <a16:creationId xmlns:a16="http://schemas.microsoft.com/office/drawing/2014/main" id="{B7B68BA9-660E-42D0-8861-6EA8E212D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2" name="Picture 71" descr="StoTherm Vario">
          <a:extLst>
            <a:ext uri="{FF2B5EF4-FFF2-40B4-BE49-F238E27FC236}">
              <a16:creationId xmlns:a16="http://schemas.microsoft.com/office/drawing/2014/main" id="{D4147FF2-FCBD-4D39-ACED-1AAA82E26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3" name="Picture 3" descr="StoTherm Vario">
          <a:extLst>
            <a:ext uri="{FF2B5EF4-FFF2-40B4-BE49-F238E27FC236}">
              <a16:creationId xmlns:a16="http://schemas.microsoft.com/office/drawing/2014/main" id="{2573C35A-BFD0-445C-AB7C-51A241230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4" name="Picture 3" descr="StoTherm Vario">
          <a:extLst>
            <a:ext uri="{FF2B5EF4-FFF2-40B4-BE49-F238E27FC236}">
              <a16:creationId xmlns:a16="http://schemas.microsoft.com/office/drawing/2014/main" id="{9825416D-68BA-42B0-937B-4A69BD159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5" name="Picture 3" descr="StoTherm Vario">
          <a:extLst>
            <a:ext uri="{FF2B5EF4-FFF2-40B4-BE49-F238E27FC236}">
              <a16:creationId xmlns:a16="http://schemas.microsoft.com/office/drawing/2014/main" id="{0E69F140-3DDF-45C8-8EDF-6F3E42E8D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6" name="Picture 3" descr="StoTherm Vario">
          <a:extLst>
            <a:ext uri="{FF2B5EF4-FFF2-40B4-BE49-F238E27FC236}">
              <a16:creationId xmlns:a16="http://schemas.microsoft.com/office/drawing/2014/main" id="{79133456-9995-434C-9A0A-5B73EE569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7" name="Picture 76" descr="StoTherm Vario">
          <a:extLst>
            <a:ext uri="{FF2B5EF4-FFF2-40B4-BE49-F238E27FC236}">
              <a16:creationId xmlns:a16="http://schemas.microsoft.com/office/drawing/2014/main" id="{9987C83F-042E-4831-B213-8825952C4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8" name="Picture 3" descr="StoTherm Vario">
          <a:extLst>
            <a:ext uri="{FF2B5EF4-FFF2-40B4-BE49-F238E27FC236}">
              <a16:creationId xmlns:a16="http://schemas.microsoft.com/office/drawing/2014/main" id="{3925A70B-3880-4970-A2A1-D4B2DF293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89" name="Picture 3" descr="StoTherm Vario">
          <a:extLst>
            <a:ext uri="{FF2B5EF4-FFF2-40B4-BE49-F238E27FC236}">
              <a16:creationId xmlns:a16="http://schemas.microsoft.com/office/drawing/2014/main" id="{E9EBC83D-C049-46A8-95EC-FAA60EB87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0" name="Picture 3" descr="StoTherm Vario">
          <a:extLst>
            <a:ext uri="{FF2B5EF4-FFF2-40B4-BE49-F238E27FC236}">
              <a16:creationId xmlns:a16="http://schemas.microsoft.com/office/drawing/2014/main" id="{9DAB4658-161F-4C52-8DDB-327871FD1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1" name="Picture 3" descr="StoTherm Vario">
          <a:extLst>
            <a:ext uri="{FF2B5EF4-FFF2-40B4-BE49-F238E27FC236}">
              <a16:creationId xmlns:a16="http://schemas.microsoft.com/office/drawing/2014/main" id="{9037B207-585E-45F0-B55D-F5552B31D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2" name="Picture 81" descr="StoTherm Vario">
          <a:extLst>
            <a:ext uri="{FF2B5EF4-FFF2-40B4-BE49-F238E27FC236}">
              <a16:creationId xmlns:a16="http://schemas.microsoft.com/office/drawing/2014/main" id="{EA2059EA-1D66-43C2-8230-EA1ED5DAC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3" name="Picture 82" descr="StoTherm Vario">
          <a:extLst>
            <a:ext uri="{FF2B5EF4-FFF2-40B4-BE49-F238E27FC236}">
              <a16:creationId xmlns:a16="http://schemas.microsoft.com/office/drawing/2014/main" id="{936C3D9E-A829-4779-ADD5-78DE1D5EB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4" name="Picture 3" descr="StoTherm Vario">
          <a:extLst>
            <a:ext uri="{FF2B5EF4-FFF2-40B4-BE49-F238E27FC236}">
              <a16:creationId xmlns:a16="http://schemas.microsoft.com/office/drawing/2014/main" id="{CE7C1389-5B36-42A4-A2BE-2E10B7310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5" name="Picture 3" descr="StoTherm Vario">
          <a:extLst>
            <a:ext uri="{FF2B5EF4-FFF2-40B4-BE49-F238E27FC236}">
              <a16:creationId xmlns:a16="http://schemas.microsoft.com/office/drawing/2014/main" id="{BC93C738-1BDF-4F2E-BD0D-B1690A047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6" name="Picture 3" descr="StoTherm Vario">
          <a:extLst>
            <a:ext uri="{FF2B5EF4-FFF2-40B4-BE49-F238E27FC236}">
              <a16:creationId xmlns:a16="http://schemas.microsoft.com/office/drawing/2014/main" id="{FD8188F8-8337-4F51-9834-06EA320AF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7" name="Picture 86" descr="StoTherm Vario">
          <a:extLst>
            <a:ext uri="{FF2B5EF4-FFF2-40B4-BE49-F238E27FC236}">
              <a16:creationId xmlns:a16="http://schemas.microsoft.com/office/drawing/2014/main" id="{13DB42DA-3CFD-4E86-89DD-2D6D46435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8" name="Picture 87" descr="StoTherm Vario">
          <a:extLst>
            <a:ext uri="{FF2B5EF4-FFF2-40B4-BE49-F238E27FC236}">
              <a16:creationId xmlns:a16="http://schemas.microsoft.com/office/drawing/2014/main" id="{79B3FC62-E23F-49EB-A7AF-2D1E22585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899" name="Picture 88" descr="StoTherm Vario">
          <a:extLst>
            <a:ext uri="{FF2B5EF4-FFF2-40B4-BE49-F238E27FC236}">
              <a16:creationId xmlns:a16="http://schemas.microsoft.com/office/drawing/2014/main" id="{51A12085-AC5E-4C37-B623-A4EEE5229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0" name="Picture 89" descr="StoTherm Vario">
          <a:extLst>
            <a:ext uri="{FF2B5EF4-FFF2-40B4-BE49-F238E27FC236}">
              <a16:creationId xmlns:a16="http://schemas.microsoft.com/office/drawing/2014/main" id="{6A629D5E-9A35-4F66-BFF4-C7E74B8B0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1" name="Picture 90" descr="StoTherm Vario">
          <a:extLst>
            <a:ext uri="{FF2B5EF4-FFF2-40B4-BE49-F238E27FC236}">
              <a16:creationId xmlns:a16="http://schemas.microsoft.com/office/drawing/2014/main" id="{F335091A-941E-44C3-9DB6-7EC728983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2" name="Picture 91" descr="StoTherm Vario">
          <a:extLst>
            <a:ext uri="{FF2B5EF4-FFF2-40B4-BE49-F238E27FC236}">
              <a16:creationId xmlns:a16="http://schemas.microsoft.com/office/drawing/2014/main" id="{F81555E0-CA58-45D9-A8E4-3D8694FBC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3" name="Picture 50" descr="StoTherm Vario">
          <a:extLst>
            <a:ext uri="{FF2B5EF4-FFF2-40B4-BE49-F238E27FC236}">
              <a16:creationId xmlns:a16="http://schemas.microsoft.com/office/drawing/2014/main" id="{2B3A8CFA-F981-495A-B225-D78633533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4" name="Picture 51" descr="StoTherm Vario">
          <a:extLst>
            <a:ext uri="{FF2B5EF4-FFF2-40B4-BE49-F238E27FC236}">
              <a16:creationId xmlns:a16="http://schemas.microsoft.com/office/drawing/2014/main" id="{226AB7FE-436C-4D7A-BA16-3AB9C8710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5" name="Picture 52" descr="StoTherm Vario">
          <a:extLst>
            <a:ext uri="{FF2B5EF4-FFF2-40B4-BE49-F238E27FC236}">
              <a16:creationId xmlns:a16="http://schemas.microsoft.com/office/drawing/2014/main" id="{359FC978-0B88-4028-8641-2F642D859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6" name="Picture 3" descr="StoTherm Vario">
          <a:extLst>
            <a:ext uri="{FF2B5EF4-FFF2-40B4-BE49-F238E27FC236}">
              <a16:creationId xmlns:a16="http://schemas.microsoft.com/office/drawing/2014/main" id="{9F75F4C8-4480-457E-A6DE-B0A0FE10F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7" name="Picture 54" descr="StoTherm Vario">
          <a:extLst>
            <a:ext uri="{FF2B5EF4-FFF2-40B4-BE49-F238E27FC236}">
              <a16:creationId xmlns:a16="http://schemas.microsoft.com/office/drawing/2014/main" id="{2DD9E1C5-AF10-4B39-8892-18CC98CE3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8" name="Picture 3" descr="StoTherm Vario">
          <a:extLst>
            <a:ext uri="{FF2B5EF4-FFF2-40B4-BE49-F238E27FC236}">
              <a16:creationId xmlns:a16="http://schemas.microsoft.com/office/drawing/2014/main" id="{0CFAAAE7-EF50-42A9-B37C-D1EAF93AF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09" name="Picture 3" descr="StoTherm Vario">
          <a:extLst>
            <a:ext uri="{FF2B5EF4-FFF2-40B4-BE49-F238E27FC236}">
              <a16:creationId xmlns:a16="http://schemas.microsoft.com/office/drawing/2014/main" id="{4DCFB6CB-B1E3-4B18-9CCA-185169946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0" name="Picture 3" descr="StoTherm Vario">
          <a:extLst>
            <a:ext uri="{FF2B5EF4-FFF2-40B4-BE49-F238E27FC236}">
              <a16:creationId xmlns:a16="http://schemas.microsoft.com/office/drawing/2014/main" id="{2DB7709B-0ECA-477E-95D0-58F3E3BAC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1" name="Picture 58" descr="StoTherm Vario">
          <a:extLst>
            <a:ext uri="{FF2B5EF4-FFF2-40B4-BE49-F238E27FC236}">
              <a16:creationId xmlns:a16="http://schemas.microsoft.com/office/drawing/2014/main" id="{DF56D656-452D-4F1C-B7E8-A8CF771C9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2" name="Picture 3" descr="StoTherm Vario">
          <a:extLst>
            <a:ext uri="{FF2B5EF4-FFF2-40B4-BE49-F238E27FC236}">
              <a16:creationId xmlns:a16="http://schemas.microsoft.com/office/drawing/2014/main" id="{A65FAEB9-7FC7-436C-8718-7F5643B66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3" name="Picture 3" descr="StoTherm Vario">
          <a:extLst>
            <a:ext uri="{FF2B5EF4-FFF2-40B4-BE49-F238E27FC236}">
              <a16:creationId xmlns:a16="http://schemas.microsoft.com/office/drawing/2014/main" id="{8A90F4D8-2634-434A-A21E-FABA5420A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4" name="Picture 3" descr="StoTherm Vario">
          <a:extLst>
            <a:ext uri="{FF2B5EF4-FFF2-40B4-BE49-F238E27FC236}">
              <a16:creationId xmlns:a16="http://schemas.microsoft.com/office/drawing/2014/main" id="{E3683EE7-A909-4616-840C-56F2813EE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5" name="Picture 3" descr="StoTherm Vario">
          <a:extLst>
            <a:ext uri="{FF2B5EF4-FFF2-40B4-BE49-F238E27FC236}">
              <a16:creationId xmlns:a16="http://schemas.microsoft.com/office/drawing/2014/main" id="{7F05476B-06AC-4286-993F-E3664A52B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6" name="Picture 3" descr="StoTherm Vario">
          <a:extLst>
            <a:ext uri="{FF2B5EF4-FFF2-40B4-BE49-F238E27FC236}">
              <a16:creationId xmlns:a16="http://schemas.microsoft.com/office/drawing/2014/main" id="{A5657F61-A822-41C7-A5F0-7E4FC1A95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7" name="Picture 3" descr="StoTherm Vario">
          <a:extLst>
            <a:ext uri="{FF2B5EF4-FFF2-40B4-BE49-F238E27FC236}">
              <a16:creationId xmlns:a16="http://schemas.microsoft.com/office/drawing/2014/main" id="{542F5B5B-5591-4E96-AECE-7F43B0467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8" name="Picture 3" descr="StoTherm Vario">
          <a:extLst>
            <a:ext uri="{FF2B5EF4-FFF2-40B4-BE49-F238E27FC236}">
              <a16:creationId xmlns:a16="http://schemas.microsoft.com/office/drawing/2014/main" id="{2DA3825F-BB92-4BA7-971C-0A49F2776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19" name="Picture 66" descr="StoTherm Vario">
          <a:extLst>
            <a:ext uri="{FF2B5EF4-FFF2-40B4-BE49-F238E27FC236}">
              <a16:creationId xmlns:a16="http://schemas.microsoft.com/office/drawing/2014/main" id="{4D14AF70-17B0-4B88-9D78-994C10CC4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0" name="Picture 3" descr="StoTherm Vario">
          <a:extLst>
            <a:ext uri="{FF2B5EF4-FFF2-40B4-BE49-F238E27FC236}">
              <a16:creationId xmlns:a16="http://schemas.microsoft.com/office/drawing/2014/main" id="{9A1988FE-1147-4F4C-9FCC-2958E189C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1" name="Picture 3" descr="StoTherm Vario">
          <a:extLst>
            <a:ext uri="{FF2B5EF4-FFF2-40B4-BE49-F238E27FC236}">
              <a16:creationId xmlns:a16="http://schemas.microsoft.com/office/drawing/2014/main" id="{0E66500B-9A20-4772-B3D0-4121F9DFF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2" name="Picture 3" descr="StoTherm Vario">
          <a:extLst>
            <a:ext uri="{FF2B5EF4-FFF2-40B4-BE49-F238E27FC236}">
              <a16:creationId xmlns:a16="http://schemas.microsoft.com/office/drawing/2014/main" id="{EE9A430A-8C52-405D-B75B-DC0AF98F9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3" name="Picture 3" descr="StoTherm Vario">
          <a:extLst>
            <a:ext uri="{FF2B5EF4-FFF2-40B4-BE49-F238E27FC236}">
              <a16:creationId xmlns:a16="http://schemas.microsoft.com/office/drawing/2014/main" id="{01303462-F4DF-4FA8-9C7B-391EADA7F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4" name="Picture 71" descr="StoTherm Vario">
          <a:extLst>
            <a:ext uri="{FF2B5EF4-FFF2-40B4-BE49-F238E27FC236}">
              <a16:creationId xmlns:a16="http://schemas.microsoft.com/office/drawing/2014/main" id="{5BE6E378-7A9D-45FE-938F-2D799A03B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5" name="Picture 3" descr="StoTherm Vario">
          <a:extLst>
            <a:ext uri="{FF2B5EF4-FFF2-40B4-BE49-F238E27FC236}">
              <a16:creationId xmlns:a16="http://schemas.microsoft.com/office/drawing/2014/main" id="{28A4CBF6-3958-4166-B9F2-C22594888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6" name="Picture 3" descr="StoTherm Vario">
          <a:extLst>
            <a:ext uri="{FF2B5EF4-FFF2-40B4-BE49-F238E27FC236}">
              <a16:creationId xmlns:a16="http://schemas.microsoft.com/office/drawing/2014/main" id="{896793AE-DFBA-4E5E-85BB-43B842C3A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7" name="Picture 3" descr="StoTherm Vario">
          <a:extLst>
            <a:ext uri="{FF2B5EF4-FFF2-40B4-BE49-F238E27FC236}">
              <a16:creationId xmlns:a16="http://schemas.microsoft.com/office/drawing/2014/main" id="{79C15E5B-BDF9-47D2-8283-0A4C8FF66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8" name="Picture 3" descr="StoTherm Vario">
          <a:extLst>
            <a:ext uri="{FF2B5EF4-FFF2-40B4-BE49-F238E27FC236}">
              <a16:creationId xmlns:a16="http://schemas.microsoft.com/office/drawing/2014/main" id="{E345A17B-C543-4488-A49C-5B204B345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29" name="Picture 76" descr="StoTherm Vario">
          <a:extLst>
            <a:ext uri="{FF2B5EF4-FFF2-40B4-BE49-F238E27FC236}">
              <a16:creationId xmlns:a16="http://schemas.microsoft.com/office/drawing/2014/main" id="{FB09C45C-477F-42DB-A4C2-D261C906E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0" name="Picture 3" descr="StoTherm Vario">
          <a:extLst>
            <a:ext uri="{FF2B5EF4-FFF2-40B4-BE49-F238E27FC236}">
              <a16:creationId xmlns:a16="http://schemas.microsoft.com/office/drawing/2014/main" id="{992DF3AA-EE07-4527-A423-D5B3BFEA8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1" name="Picture 3" descr="StoTherm Vario">
          <a:extLst>
            <a:ext uri="{FF2B5EF4-FFF2-40B4-BE49-F238E27FC236}">
              <a16:creationId xmlns:a16="http://schemas.microsoft.com/office/drawing/2014/main" id="{34A91944-09D9-468B-B71E-812F99F9A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2" name="Picture 3" descr="StoTherm Vario">
          <a:extLst>
            <a:ext uri="{FF2B5EF4-FFF2-40B4-BE49-F238E27FC236}">
              <a16:creationId xmlns:a16="http://schemas.microsoft.com/office/drawing/2014/main" id="{EEAB27B0-A725-43EE-8E47-6EDCEB03F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3" name="Picture 3" descr="StoTherm Vario">
          <a:extLst>
            <a:ext uri="{FF2B5EF4-FFF2-40B4-BE49-F238E27FC236}">
              <a16:creationId xmlns:a16="http://schemas.microsoft.com/office/drawing/2014/main" id="{77B9DF8E-3CC8-4953-A999-EB5490846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4" name="Picture 81" descr="StoTherm Vario">
          <a:extLst>
            <a:ext uri="{FF2B5EF4-FFF2-40B4-BE49-F238E27FC236}">
              <a16:creationId xmlns:a16="http://schemas.microsoft.com/office/drawing/2014/main" id="{11E575EB-7298-4E27-8E12-D128FDF0C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5" name="Picture 82" descr="StoTherm Vario">
          <a:extLst>
            <a:ext uri="{FF2B5EF4-FFF2-40B4-BE49-F238E27FC236}">
              <a16:creationId xmlns:a16="http://schemas.microsoft.com/office/drawing/2014/main" id="{3FBB70E8-4B9A-4320-BBA7-B631FDE81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6" name="Picture 3" descr="StoTherm Vario">
          <a:extLst>
            <a:ext uri="{FF2B5EF4-FFF2-40B4-BE49-F238E27FC236}">
              <a16:creationId xmlns:a16="http://schemas.microsoft.com/office/drawing/2014/main" id="{2C6FE0A8-7529-4688-9F42-44948DDCC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7" name="Picture 3" descr="StoTherm Vario">
          <a:extLst>
            <a:ext uri="{FF2B5EF4-FFF2-40B4-BE49-F238E27FC236}">
              <a16:creationId xmlns:a16="http://schemas.microsoft.com/office/drawing/2014/main" id="{11BF0300-EC63-4833-9C2E-B762EB9E2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8" name="Picture 3" descr="StoTherm Vario">
          <a:extLst>
            <a:ext uri="{FF2B5EF4-FFF2-40B4-BE49-F238E27FC236}">
              <a16:creationId xmlns:a16="http://schemas.microsoft.com/office/drawing/2014/main" id="{FC50B658-DAF9-4C5F-BA47-4E9A40AEB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39" name="Picture 86" descr="StoTherm Vario">
          <a:extLst>
            <a:ext uri="{FF2B5EF4-FFF2-40B4-BE49-F238E27FC236}">
              <a16:creationId xmlns:a16="http://schemas.microsoft.com/office/drawing/2014/main" id="{0A778B69-1E80-4919-B40D-124939CC6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0" name="Picture 87" descr="StoTherm Vario">
          <a:extLst>
            <a:ext uri="{FF2B5EF4-FFF2-40B4-BE49-F238E27FC236}">
              <a16:creationId xmlns:a16="http://schemas.microsoft.com/office/drawing/2014/main" id="{B70BB347-BCDC-4E51-84EA-F4A701713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1" name="Picture 88" descr="StoTherm Vario">
          <a:extLst>
            <a:ext uri="{FF2B5EF4-FFF2-40B4-BE49-F238E27FC236}">
              <a16:creationId xmlns:a16="http://schemas.microsoft.com/office/drawing/2014/main" id="{7218501D-49A3-4750-A683-E756B5F9B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2" name="Picture 89" descr="StoTherm Vario">
          <a:extLst>
            <a:ext uri="{FF2B5EF4-FFF2-40B4-BE49-F238E27FC236}">
              <a16:creationId xmlns:a16="http://schemas.microsoft.com/office/drawing/2014/main" id="{6727A5B2-D8E7-4872-84CC-36BC3849E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3" name="Picture 90" descr="StoTherm Vario">
          <a:extLst>
            <a:ext uri="{FF2B5EF4-FFF2-40B4-BE49-F238E27FC236}">
              <a16:creationId xmlns:a16="http://schemas.microsoft.com/office/drawing/2014/main" id="{C335ECFE-15C6-4245-A363-E970A5363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4" name="Picture 91" descr="StoTherm Vario">
          <a:extLst>
            <a:ext uri="{FF2B5EF4-FFF2-40B4-BE49-F238E27FC236}">
              <a16:creationId xmlns:a16="http://schemas.microsoft.com/office/drawing/2014/main" id="{8867DBCA-2677-4EE7-85F5-F1A8995DA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5" name="Picture 50" descr="StoTherm Vario">
          <a:extLst>
            <a:ext uri="{FF2B5EF4-FFF2-40B4-BE49-F238E27FC236}">
              <a16:creationId xmlns:a16="http://schemas.microsoft.com/office/drawing/2014/main" id="{F06F819F-2451-4111-9131-F496B4468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6" name="Picture 51" descr="StoTherm Vario">
          <a:extLst>
            <a:ext uri="{FF2B5EF4-FFF2-40B4-BE49-F238E27FC236}">
              <a16:creationId xmlns:a16="http://schemas.microsoft.com/office/drawing/2014/main" id="{8D55E813-7F5F-4566-BEFA-ED80A36C0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7" name="Picture 52" descr="StoTherm Vario">
          <a:extLst>
            <a:ext uri="{FF2B5EF4-FFF2-40B4-BE49-F238E27FC236}">
              <a16:creationId xmlns:a16="http://schemas.microsoft.com/office/drawing/2014/main" id="{79C5790A-80CD-4E3F-AD70-1C7D6A8E1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8" name="Picture 3" descr="StoTherm Vario">
          <a:extLst>
            <a:ext uri="{FF2B5EF4-FFF2-40B4-BE49-F238E27FC236}">
              <a16:creationId xmlns:a16="http://schemas.microsoft.com/office/drawing/2014/main" id="{DA130954-B484-4176-8015-55D5E2DF8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49" name="Picture 54" descr="StoTherm Vario">
          <a:extLst>
            <a:ext uri="{FF2B5EF4-FFF2-40B4-BE49-F238E27FC236}">
              <a16:creationId xmlns:a16="http://schemas.microsoft.com/office/drawing/2014/main" id="{530F5DCB-2535-4399-A551-13F5562D7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0" name="Picture 3" descr="StoTherm Vario">
          <a:extLst>
            <a:ext uri="{FF2B5EF4-FFF2-40B4-BE49-F238E27FC236}">
              <a16:creationId xmlns:a16="http://schemas.microsoft.com/office/drawing/2014/main" id="{28E8DC34-45CB-4287-98DA-6FBC46A9F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1" name="Picture 3" descr="StoTherm Vario">
          <a:extLst>
            <a:ext uri="{FF2B5EF4-FFF2-40B4-BE49-F238E27FC236}">
              <a16:creationId xmlns:a16="http://schemas.microsoft.com/office/drawing/2014/main" id="{5D88B771-F252-4768-ADDF-10ABD80EB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2" name="Picture 3" descr="StoTherm Vario">
          <a:extLst>
            <a:ext uri="{FF2B5EF4-FFF2-40B4-BE49-F238E27FC236}">
              <a16:creationId xmlns:a16="http://schemas.microsoft.com/office/drawing/2014/main" id="{ADBFDD3B-5899-413A-9617-BF9037EEC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3" name="Picture 58" descr="StoTherm Vario">
          <a:extLst>
            <a:ext uri="{FF2B5EF4-FFF2-40B4-BE49-F238E27FC236}">
              <a16:creationId xmlns:a16="http://schemas.microsoft.com/office/drawing/2014/main" id="{647B522A-480C-4B51-8589-2D95C3E21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4" name="Picture 3" descr="StoTherm Vario">
          <a:extLst>
            <a:ext uri="{FF2B5EF4-FFF2-40B4-BE49-F238E27FC236}">
              <a16:creationId xmlns:a16="http://schemas.microsoft.com/office/drawing/2014/main" id="{3FD9A2D7-BA6A-4409-9AF7-8BE0C93D0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5" name="Picture 3" descr="StoTherm Vario">
          <a:extLst>
            <a:ext uri="{FF2B5EF4-FFF2-40B4-BE49-F238E27FC236}">
              <a16:creationId xmlns:a16="http://schemas.microsoft.com/office/drawing/2014/main" id="{4DF6AAA7-3E37-48FF-94E1-03FACA6EA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6" name="Picture 3" descr="StoTherm Vario">
          <a:extLst>
            <a:ext uri="{FF2B5EF4-FFF2-40B4-BE49-F238E27FC236}">
              <a16:creationId xmlns:a16="http://schemas.microsoft.com/office/drawing/2014/main" id="{289460A8-8040-490A-852C-AA7B43600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7" name="Picture 3" descr="StoTherm Vario">
          <a:extLst>
            <a:ext uri="{FF2B5EF4-FFF2-40B4-BE49-F238E27FC236}">
              <a16:creationId xmlns:a16="http://schemas.microsoft.com/office/drawing/2014/main" id="{768C2796-1616-4D2F-A1C2-A8F7863E9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8" name="Picture 3" descr="StoTherm Vario">
          <a:extLst>
            <a:ext uri="{FF2B5EF4-FFF2-40B4-BE49-F238E27FC236}">
              <a16:creationId xmlns:a16="http://schemas.microsoft.com/office/drawing/2014/main" id="{6BBDE442-4BD1-498F-9498-034404BFE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59" name="Picture 3" descr="StoTherm Vario">
          <a:extLst>
            <a:ext uri="{FF2B5EF4-FFF2-40B4-BE49-F238E27FC236}">
              <a16:creationId xmlns:a16="http://schemas.microsoft.com/office/drawing/2014/main" id="{2113A966-245D-4C07-A19E-93B0A6C99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0" name="Picture 3" descr="StoTherm Vario">
          <a:extLst>
            <a:ext uri="{FF2B5EF4-FFF2-40B4-BE49-F238E27FC236}">
              <a16:creationId xmlns:a16="http://schemas.microsoft.com/office/drawing/2014/main" id="{B27B357A-2259-4D4F-AD14-88B690D80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1" name="Picture 66" descr="StoTherm Vario">
          <a:extLst>
            <a:ext uri="{FF2B5EF4-FFF2-40B4-BE49-F238E27FC236}">
              <a16:creationId xmlns:a16="http://schemas.microsoft.com/office/drawing/2014/main" id="{B3D7A45E-399B-45B0-B208-DABE57156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2" name="Picture 3" descr="StoTherm Vario">
          <a:extLst>
            <a:ext uri="{FF2B5EF4-FFF2-40B4-BE49-F238E27FC236}">
              <a16:creationId xmlns:a16="http://schemas.microsoft.com/office/drawing/2014/main" id="{690CC7EE-B3E1-429A-80AF-99B5DBE73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3" name="Picture 3" descr="StoTherm Vario">
          <a:extLst>
            <a:ext uri="{FF2B5EF4-FFF2-40B4-BE49-F238E27FC236}">
              <a16:creationId xmlns:a16="http://schemas.microsoft.com/office/drawing/2014/main" id="{DADB5678-D3BE-463F-B6B6-810693656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4" name="Picture 3" descr="StoTherm Vario">
          <a:extLst>
            <a:ext uri="{FF2B5EF4-FFF2-40B4-BE49-F238E27FC236}">
              <a16:creationId xmlns:a16="http://schemas.microsoft.com/office/drawing/2014/main" id="{269AFE2A-6354-44C9-A182-ABC16B2A7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5" name="Picture 3" descr="StoTherm Vario">
          <a:extLst>
            <a:ext uri="{FF2B5EF4-FFF2-40B4-BE49-F238E27FC236}">
              <a16:creationId xmlns:a16="http://schemas.microsoft.com/office/drawing/2014/main" id="{14DD52A3-F49A-462F-8AA9-3578C8544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6" name="Picture 71" descr="StoTherm Vario">
          <a:extLst>
            <a:ext uri="{FF2B5EF4-FFF2-40B4-BE49-F238E27FC236}">
              <a16:creationId xmlns:a16="http://schemas.microsoft.com/office/drawing/2014/main" id="{3FBB5080-2563-4E00-A99A-CC4C03B09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7" name="Picture 3" descr="StoTherm Vario">
          <a:extLst>
            <a:ext uri="{FF2B5EF4-FFF2-40B4-BE49-F238E27FC236}">
              <a16:creationId xmlns:a16="http://schemas.microsoft.com/office/drawing/2014/main" id="{6C2E5B98-4D19-4BE1-AE1D-536288DAA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8" name="Picture 3" descr="StoTherm Vario">
          <a:extLst>
            <a:ext uri="{FF2B5EF4-FFF2-40B4-BE49-F238E27FC236}">
              <a16:creationId xmlns:a16="http://schemas.microsoft.com/office/drawing/2014/main" id="{65F20CCD-4011-4E1B-885A-08D346C22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69" name="Picture 3" descr="StoTherm Vario">
          <a:extLst>
            <a:ext uri="{FF2B5EF4-FFF2-40B4-BE49-F238E27FC236}">
              <a16:creationId xmlns:a16="http://schemas.microsoft.com/office/drawing/2014/main" id="{5C78D5C8-D5D6-4995-8216-B007B0FDA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0" name="Picture 3" descr="StoTherm Vario">
          <a:extLst>
            <a:ext uri="{FF2B5EF4-FFF2-40B4-BE49-F238E27FC236}">
              <a16:creationId xmlns:a16="http://schemas.microsoft.com/office/drawing/2014/main" id="{81EBF7F6-7724-4DF6-B681-BC342A2CA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1" name="Picture 76" descr="StoTherm Vario">
          <a:extLst>
            <a:ext uri="{FF2B5EF4-FFF2-40B4-BE49-F238E27FC236}">
              <a16:creationId xmlns:a16="http://schemas.microsoft.com/office/drawing/2014/main" id="{2D1278E2-C03A-4921-A9E5-62166D325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2" name="Picture 3" descr="StoTherm Vario">
          <a:extLst>
            <a:ext uri="{FF2B5EF4-FFF2-40B4-BE49-F238E27FC236}">
              <a16:creationId xmlns:a16="http://schemas.microsoft.com/office/drawing/2014/main" id="{686B77C6-A965-43D0-923D-E62A4B034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3" name="Picture 3" descr="StoTherm Vario">
          <a:extLst>
            <a:ext uri="{FF2B5EF4-FFF2-40B4-BE49-F238E27FC236}">
              <a16:creationId xmlns:a16="http://schemas.microsoft.com/office/drawing/2014/main" id="{B96078F3-C84E-43EB-94F1-46AC08E0F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4" name="Picture 3" descr="StoTherm Vario">
          <a:extLst>
            <a:ext uri="{FF2B5EF4-FFF2-40B4-BE49-F238E27FC236}">
              <a16:creationId xmlns:a16="http://schemas.microsoft.com/office/drawing/2014/main" id="{647847AB-DF4D-4933-AE62-B85F270E9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5" name="Picture 3" descr="StoTherm Vario">
          <a:extLst>
            <a:ext uri="{FF2B5EF4-FFF2-40B4-BE49-F238E27FC236}">
              <a16:creationId xmlns:a16="http://schemas.microsoft.com/office/drawing/2014/main" id="{8655CA39-4435-4A17-A88E-A7215F524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6" name="Picture 81" descr="StoTherm Vario">
          <a:extLst>
            <a:ext uri="{FF2B5EF4-FFF2-40B4-BE49-F238E27FC236}">
              <a16:creationId xmlns:a16="http://schemas.microsoft.com/office/drawing/2014/main" id="{12DDF4D8-E1BF-4374-B156-6383B7B73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7" name="Picture 82" descr="StoTherm Vario">
          <a:extLst>
            <a:ext uri="{FF2B5EF4-FFF2-40B4-BE49-F238E27FC236}">
              <a16:creationId xmlns:a16="http://schemas.microsoft.com/office/drawing/2014/main" id="{F05C96AC-DF7D-4399-8835-C7B396AF1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8" name="Picture 3" descr="StoTherm Vario">
          <a:extLst>
            <a:ext uri="{FF2B5EF4-FFF2-40B4-BE49-F238E27FC236}">
              <a16:creationId xmlns:a16="http://schemas.microsoft.com/office/drawing/2014/main" id="{9E41D4F3-643F-49F1-95FF-491A9B871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79" name="Picture 3" descr="StoTherm Vario">
          <a:extLst>
            <a:ext uri="{FF2B5EF4-FFF2-40B4-BE49-F238E27FC236}">
              <a16:creationId xmlns:a16="http://schemas.microsoft.com/office/drawing/2014/main" id="{87435EDF-35CC-4D9E-9140-F5BA3F403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0" name="Picture 3" descr="StoTherm Vario">
          <a:extLst>
            <a:ext uri="{FF2B5EF4-FFF2-40B4-BE49-F238E27FC236}">
              <a16:creationId xmlns:a16="http://schemas.microsoft.com/office/drawing/2014/main" id="{CF4E0667-2B88-41B2-A960-13FF8DB0B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1" name="Picture 86" descr="StoTherm Vario">
          <a:extLst>
            <a:ext uri="{FF2B5EF4-FFF2-40B4-BE49-F238E27FC236}">
              <a16:creationId xmlns:a16="http://schemas.microsoft.com/office/drawing/2014/main" id="{E2ED0A7C-CE93-42CA-9AF7-48FA8E399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2" name="Picture 87" descr="StoTherm Vario">
          <a:extLst>
            <a:ext uri="{FF2B5EF4-FFF2-40B4-BE49-F238E27FC236}">
              <a16:creationId xmlns:a16="http://schemas.microsoft.com/office/drawing/2014/main" id="{97954FC7-805D-424F-BD6B-F57249E2A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3" name="Picture 88" descr="StoTherm Vario">
          <a:extLst>
            <a:ext uri="{FF2B5EF4-FFF2-40B4-BE49-F238E27FC236}">
              <a16:creationId xmlns:a16="http://schemas.microsoft.com/office/drawing/2014/main" id="{F4F7380F-1F20-4D5C-B30E-CC75D5543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4" name="Picture 89" descr="StoTherm Vario">
          <a:extLst>
            <a:ext uri="{FF2B5EF4-FFF2-40B4-BE49-F238E27FC236}">
              <a16:creationId xmlns:a16="http://schemas.microsoft.com/office/drawing/2014/main" id="{2BE72FD8-A722-4060-A9D6-6767CAD25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5" name="Picture 90" descr="StoTherm Vario">
          <a:extLst>
            <a:ext uri="{FF2B5EF4-FFF2-40B4-BE49-F238E27FC236}">
              <a16:creationId xmlns:a16="http://schemas.microsoft.com/office/drawing/2014/main" id="{C0B3535A-4AF8-4F41-9B64-A049DC492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6" name="Picture 91" descr="StoTherm Vario">
          <a:extLst>
            <a:ext uri="{FF2B5EF4-FFF2-40B4-BE49-F238E27FC236}">
              <a16:creationId xmlns:a16="http://schemas.microsoft.com/office/drawing/2014/main" id="{03565E92-12F0-4A13-B6A9-8447F81E9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7" name="Picture 2" descr="StoTherm Vario">
          <a:extLst>
            <a:ext uri="{FF2B5EF4-FFF2-40B4-BE49-F238E27FC236}">
              <a16:creationId xmlns:a16="http://schemas.microsoft.com/office/drawing/2014/main" id="{FC93CD07-6B38-4E6F-896D-64B841660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8" name="Picture 3" descr="StoTherm Vario">
          <a:extLst>
            <a:ext uri="{FF2B5EF4-FFF2-40B4-BE49-F238E27FC236}">
              <a16:creationId xmlns:a16="http://schemas.microsoft.com/office/drawing/2014/main" id="{684961C0-0AAF-4EDB-B2E6-5FE2C5E55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89" name="Picture 9" descr="StoTherm Vario">
          <a:extLst>
            <a:ext uri="{FF2B5EF4-FFF2-40B4-BE49-F238E27FC236}">
              <a16:creationId xmlns:a16="http://schemas.microsoft.com/office/drawing/2014/main" id="{25E15CD2-DD87-4758-8A23-7ADB5558A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1561"/>
    <xdr:pic>
      <xdr:nvPicPr>
        <xdr:cNvPr id="1990" name="Picture 3" descr="StoTherm Vario">
          <a:extLst>
            <a:ext uri="{FF2B5EF4-FFF2-40B4-BE49-F238E27FC236}">
              <a16:creationId xmlns:a16="http://schemas.microsoft.com/office/drawing/2014/main" id="{3F0FCDB6-4A55-4D9F-8ACF-906B31AA1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1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91" name="Picture 11" descr="StoTherm Vario">
          <a:extLst>
            <a:ext uri="{FF2B5EF4-FFF2-40B4-BE49-F238E27FC236}">
              <a16:creationId xmlns:a16="http://schemas.microsoft.com/office/drawing/2014/main" id="{18993C75-7847-4D7B-90EC-EFE8BE4FB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92" name="Picture 3" descr="StoTherm Vario">
          <a:extLst>
            <a:ext uri="{FF2B5EF4-FFF2-40B4-BE49-F238E27FC236}">
              <a16:creationId xmlns:a16="http://schemas.microsoft.com/office/drawing/2014/main" id="{0644CFC8-F51B-4329-8157-88A9B1757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93" name="Picture 3" descr="StoTherm Vario">
          <a:extLst>
            <a:ext uri="{FF2B5EF4-FFF2-40B4-BE49-F238E27FC236}">
              <a16:creationId xmlns:a16="http://schemas.microsoft.com/office/drawing/2014/main" id="{5DDA8239-D36E-4D51-BB77-7A270329D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1561"/>
    <xdr:pic>
      <xdr:nvPicPr>
        <xdr:cNvPr id="1994" name="Picture 3" descr="StoTherm Vario">
          <a:extLst>
            <a:ext uri="{FF2B5EF4-FFF2-40B4-BE49-F238E27FC236}">
              <a16:creationId xmlns:a16="http://schemas.microsoft.com/office/drawing/2014/main" id="{2766A6EA-FE7C-410E-AEC0-33A83E300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1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95" name="Picture 15" descr="StoTherm Vario">
          <a:extLst>
            <a:ext uri="{FF2B5EF4-FFF2-40B4-BE49-F238E27FC236}">
              <a16:creationId xmlns:a16="http://schemas.microsoft.com/office/drawing/2014/main" id="{B4862F54-8C08-4FD0-8337-6B1FEC6E7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96" name="Picture 3" descr="StoTherm Vario">
          <a:extLst>
            <a:ext uri="{FF2B5EF4-FFF2-40B4-BE49-F238E27FC236}">
              <a16:creationId xmlns:a16="http://schemas.microsoft.com/office/drawing/2014/main" id="{D3D84FA7-2B54-4115-87E9-C69DD418C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97" name="Picture 3" descr="StoTherm Vario">
          <a:extLst>
            <a:ext uri="{FF2B5EF4-FFF2-40B4-BE49-F238E27FC236}">
              <a16:creationId xmlns:a16="http://schemas.microsoft.com/office/drawing/2014/main" id="{A007BC51-72A6-492A-BC87-80B5354A6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98" name="Picture 3" descr="StoTherm Vario">
          <a:extLst>
            <a:ext uri="{FF2B5EF4-FFF2-40B4-BE49-F238E27FC236}">
              <a16:creationId xmlns:a16="http://schemas.microsoft.com/office/drawing/2014/main" id="{76ADB80C-3AF0-4D96-A3DF-73415E1B3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1999" name="Picture 3" descr="StoTherm Vario">
          <a:extLst>
            <a:ext uri="{FF2B5EF4-FFF2-40B4-BE49-F238E27FC236}">
              <a16:creationId xmlns:a16="http://schemas.microsoft.com/office/drawing/2014/main" id="{B50407F2-8F51-4491-8330-54606AFAE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00" name="Picture 3" descr="StoTherm Vario">
          <a:extLst>
            <a:ext uri="{FF2B5EF4-FFF2-40B4-BE49-F238E27FC236}">
              <a16:creationId xmlns:a16="http://schemas.microsoft.com/office/drawing/2014/main" id="{BFB5DE92-9554-43F3-82D0-7FF48C2AC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01" name="Picture 3" descr="StoTherm Vario">
          <a:extLst>
            <a:ext uri="{FF2B5EF4-FFF2-40B4-BE49-F238E27FC236}">
              <a16:creationId xmlns:a16="http://schemas.microsoft.com/office/drawing/2014/main" id="{D4E3F729-CB81-4466-BC2E-408E19B6C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1561"/>
    <xdr:pic>
      <xdr:nvPicPr>
        <xdr:cNvPr id="2002" name="Picture 3" descr="StoTherm Vario">
          <a:extLst>
            <a:ext uri="{FF2B5EF4-FFF2-40B4-BE49-F238E27FC236}">
              <a16:creationId xmlns:a16="http://schemas.microsoft.com/office/drawing/2014/main" id="{088F9B31-7618-4AEC-BEC7-8464B5711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1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03" name="Picture 23" descr="StoTherm Vario">
          <a:extLst>
            <a:ext uri="{FF2B5EF4-FFF2-40B4-BE49-F238E27FC236}">
              <a16:creationId xmlns:a16="http://schemas.microsoft.com/office/drawing/2014/main" id="{AFC905EE-17DF-4B56-BA68-D86BFCF07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04" name="Picture 3" descr="StoTherm Vario">
          <a:extLst>
            <a:ext uri="{FF2B5EF4-FFF2-40B4-BE49-F238E27FC236}">
              <a16:creationId xmlns:a16="http://schemas.microsoft.com/office/drawing/2014/main" id="{A2731490-3D7F-4F8F-95B5-3D4844B85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05" name="Picture 3" descr="StoTherm Vario">
          <a:extLst>
            <a:ext uri="{FF2B5EF4-FFF2-40B4-BE49-F238E27FC236}">
              <a16:creationId xmlns:a16="http://schemas.microsoft.com/office/drawing/2014/main" id="{BD2D7BE0-2288-453B-9A3D-2F86A6C15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06" name="Picture 3" descr="StoTherm Vario">
          <a:extLst>
            <a:ext uri="{FF2B5EF4-FFF2-40B4-BE49-F238E27FC236}">
              <a16:creationId xmlns:a16="http://schemas.microsoft.com/office/drawing/2014/main" id="{4243A687-EBFC-4594-8779-EC580E2FD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07" name="Picture 3" descr="StoTherm Vario">
          <a:extLst>
            <a:ext uri="{FF2B5EF4-FFF2-40B4-BE49-F238E27FC236}">
              <a16:creationId xmlns:a16="http://schemas.microsoft.com/office/drawing/2014/main" id="{50E17EC9-2501-4305-9DCE-00311B6C8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08" name="Picture 28" descr="StoTherm Vario">
          <a:extLst>
            <a:ext uri="{FF2B5EF4-FFF2-40B4-BE49-F238E27FC236}">
              <a16:creationId xmlns:a16="http://schemas.microsoft.com/office/drawing/2014/main" id="{DA0C4783-371C-4E97-AD36-E9A0ADD55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09" name="Picture 3" descr="StoTherm Vario">
          <a:extLst>
            <a:ext uri="{FF2B5EF4-FFF2-40B4-BE49-F238E27FC236}">
              <a16:creationId xmlns:a16="http://schemas.microsoft.com/office/drawing/2014/main" id="{B962C694-4EDA-4C0B-A55C-D38547CFE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10" name="Picture 3" descr="StoTherm Vario">
          <a:extLst>
            <a:ext uri="{FF2B5EF4-FFF2-40B4-BE49-F238E27FC236}">
              <a16:creationId xmlns:a16="http://schemas.microsoft.com/office/drawing/2014/main" id="{CC49078B-3EF0-4AD6-A96A-97F92FC77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11" name="Picture 3" descr="StoTherm Vario">
          <a:extLst>
            <a:ext uri="{FF2B5EF4-FFF2-40B4-BE49-F238E27FC236}">
              <a16:creationId xmlns:a16="http://schemas.microsoft.com/office/drawing/2014/main" id="{B2992ABD-E4C1-494F-B331-4F17E8E95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12" name="Picture 3" descr="StoTherm Vario">
          <a:extLst>
            <a:ext uri="{FF2B5EF4-FFF2-40B4-BE49-F238E27FC236}">
              <a16:creationId xmlns:a16="http://schemas.microsoft.com/office/drawing/2014/main" id="{3A96E3F9-642B-4D49-8E8C-FA35B4887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13" name="Picture 33" descr="StoTherm Vario">
          <a:extLst>
            <a:ext uri="{FF2B5EF4-FFF2-40B4-BE49-F238E27FC236}">
              <a16:creationId xmlns:a16="http://schemas.microsoft.com/office/drawing/2014/main" id="{30946716-373C-4727-AF26-C2CCF1380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14" name="Picture 3" descr="StoTherm Vario">
          <a:extLst>
            <a:ext uri="{FF2B5EF4-FFF2-40B4-BE49-F238E27FC236}">
              <a16:creationId xmlns:a16="http://schemas.microsoft.com/office/drawing/2014/main" id="{1C7EE1BD-2310-4696-8645-55B517F25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15" name="Picture 3" descr="StoTherm Vario">
          <a:extLst>
            <a:ext uri="{FF2B5EF4-FFF2-40B4-BE49-F238E27FC236}">
              <a16:creationId xmlns:a16="http://schemas.microsoft.com/office/drawing/2014/main" id="{BA334A3A-C2CF-483C-958C-3DFF86DD3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16" name="Picture 3" descr="StoTherm Vario">
          <a:extLst>
            <a:ext uri="{FF2B5EF4-FFF2-40B4-BE49-F238E27FC236}">
              <a16:creationId xmlns:a16="http://schemas.microsoft.com/office/drawing/2014/main" id="{8BA70A9F-C206-4624-B0F1-C215BFEC4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1561"/>
    <xdr:pic>
      <xdr:nvPicPr>
        <xdr:cNvPr id="2017" name="Picture 3" descr="StoTherm Vario">
          <a:extLst>
            <a:ext uri="{FF2B5EF4-FFF2-40B4-BE49-F238E27FC236}">
              <a16:creationId xmlns:a16="http://schemas.microsoft.com/office/drawing/2014/main" id="{38C498DF-E19C-4B98-A434-CDB763CEB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1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18" name="Picture 38" descr="StoTherm Vario">
          <a:extLst>
            <a:ext uri="{FF2B5EF4-FFF2-40B4-BE49-F238E27FC236}">
              <a16:creationId xmlns:a16="http://schemas.microsoft.com/office/drawing/2014/main" id="{9FBA2796-690E-4D09-A369-5068CE1E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19" name="Picture 39" descr="StoTherm Vario">
          <a:extLst>
            <a:ext uri="{FF2B5EF4-FFF2-40B4-BE49-F238E27FC236}">
              <a16:creationId xmlns:a16="http://schemas.microsoft.com/office/drawing/2014/main" id="{262A860D-A6A2-411E-967D-748AE58EE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0" name="Picture 3" descr="StoTherm Vario">
          <a:extLst>
            <a:ext uri="{FF2B5EF4-FFF2-40B4-BE49-F238E27FC236}">
              <a16:creationId xmlns:a16="http://schemas.microsoft.com/office/drawing/2014/main" id="{9606F0B2-2BEF-49CD-8696-729923D6A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1" name="Picture 3" descr="StoTherm Vario">
          <a:extLst>
            <a:ext uri="{FF2B5EF4-FFF2-40B4-BE49-F238E27FC236}">
              <a16:creationId xmlns:a16="http://schemas.microsoft.com/office/drawing/2014/main" id="{8DE252DA-9142-42E8-A6E8-057C1E32F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2" name="Picture 3" descr="StoTherm Vario">
          <a:extLst>
            <a:ext uri="{FF2B5EF4-FFF2-40B4-BE49-F238E27FC236}">
              <a16:creationId xmlns:a16="http://schemas.microsoft.com/office/drawing/2014/main" id="{37136FC1-B8E7-4F7A-B18E-37BD77D86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3" name="Picture 43" descr="StoTherm Vario">
          <a:extLst>
            <a:ext uri="{FF2B5EF4-FFF2-40B4-BE49-F238E27FC236}">
              <a16:creationId xmlns:a16="http://schemas.microsoft.com/office/drawing/2014/main" id="{27AE68E1-3CA2-467B-88A8-411F4BE53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4" name="Picture 44" descr="StoTherm Vario">
          <a:extLst>
            <a:ext uri="{FF2B5EF4-FFF2-40B4-BE49-F238E27FC236}">
              <a16:creationId xmlns:a16="http://schemas.microsoft.com/office/drawing/2014/main" id="{983AF883-AF18-4A0C-9211-3B21B55FD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5" name="Picture 45" descr="StoTherm Vario">
          <a:extLst>
            <a:ext uri="{FF2B5EF4-FFF2-40B4-BE49-F238E27FC236}">
              <a16:creationId xmlns:a16="http://schemas.microsoft.com/office/drawing/2014/main" id="{9FAAC1DF-5578-4948-9F46-568511829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6" name="Picture 46" descr="StoTherm Vario">
          <a:extLst>
            <a:ext uri="{FF2B5EF4-FFF2-40B4-BE49-F238E27FC236}">
              <a16:creationId xmlns:a16="http://schemas.microsoft.com/office/drawing/2014/main" id="{06BB749C-CD68-4BC4-8184-0634B2D26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7" name="Picture 47" descr="StoTherm Vario">
          <a:extLst>
            <a:ext uri="{FF2B5EF4-FFF2-40B4-BE49-F238E27FC236}">
              <a16:creationId xmlns:a16="http://schemas.microsoft.com/office/drawing/2014/main" id="{D22123B6-38EF-4670-A7E0-9B6742804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8" name="Picture 48" descr="StoTherm Vario">
          <a:extLst>
            <a:ext uri="{FF2B5EF4-FFF2-40B4-BE49-F238E27FC236}">
              <a16:creationId xmlns:a16="http://schemas.microsoft.com/office/drawing/2014/main" id="{D8A33004-8714-43BE-84E7-7997A0ACE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818</xdr:row>
      <xdr:rowOff>0</xdr:rowOff>
    </xdr:from>
    <xdr:ext cx="0" cy="200025"/>
    <xdr:pic>
      <xdr:nvPicPr>
        <xdr:cNvPr id="2029" name="Picture 49" descr="StoTherm Vario">
          <a:extLst>
            <a:ext uri="{FF2B5EF4-FFF2-40B4-BE49-F238E27FC236}">
              <a16:creationId xmlns:a16="http://schemas.microsoft.com/office/drawing/2014/main" id="{40D9FC6B-32CF-41DB-84AC-10F3A69FA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652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30" name="Picture 2" descr="StoTherm Vario">
          <a:extLst>
            <a:ext uri="{FF2B5EF4-FFF2-40B4-BE49-F238E27FC236}">
              <a16:creationId xmlns:a16="http://schemas.microsoft.com/office/drawing/2014/main" id="{99C3D1BD-385E-4271-A05D-942488908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31" name="Picture 3" descr="StoTherm Vario">
          <a:extLst>
            <a:ext uri="{FF2B5EF4-FFF2-40B4-BE49-F238E27FC236}">
              <a16:creationId xmlns:a16="http://schemas.microsoft.com/office/drawing/2014/main" id="{9307CC9B-7DEE-49B6-A8DF-1B35DFECB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32" name="Picture 9" descr="StoTherm Vario">
          <a:extLst>
            <a:ext uri="{FF2B5EF4-FFF2-40B4-BE49-F238E27FC236}">
              <a16:creationId xmlns:a16="http://schemas.microsoft.com/office/drawing/2014/main" id="{2C93D2F0-5CDC-4E65-83BC-DBBEBAFCF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855</xdr:row>
      <xdr:rowOff>0</xdr:rowOff>
    </xdr:from>
    <xdr:to>
      <xdr:col>1</xdr:col>
      <xdr:colOff>666750</xdr:colOff>
      <xdr:row>856</xdr:row>
      <xdr:rowOff>9524</xdr:rowOff>
    </xdr:to>
    <xdr:pic>
      <xdr:nvPicPr>
        <xdr:cNvPr id="2033" name="Picture 3" descr="StoTherm Vario">
          <a:extLst>
            <a:ext uri="{FF2B5EF4-FFF2-40B4-BE49-F238E27FC236}">
              <a16:creationId xmlns:a16="http://schemas.microsoft.com/office/drawing/2014/main" id="{2884E15A-FFCB-4AC9-9264-ABD4109E8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855</xdr:row>
      <xdr:rowOff>0</xdr:rowOff>
    </xdr:from>
    <xdr:ext cx="0" cy="200025"/>
    <xdr:pic>
      <xdr:nvPicPr>
        <xdr:cNvPr id="2034" name="Picture 11" descr="StoTherm Vario">
          <a:extLst>
            <a:ext uri="{FF2B5EF4-FFF2-40B4-BE49-F238E27FC236}">
              <a16:creationId xmlns:a16="http://schemas.microsoft.com/office/drawing/2014/main" id="{FD19AE02-64FA-4AD5-B3AC-898A5D70C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35" name="Picture 3" descr="StoTherm Vario">
          <a:extLst>
            <a:ext uri="{FF2B5EF4-FFF2-40B4-BE49-F238E27FC236}">
              <a16:creationId xmlns:a16="http://schemas.microsoft.com/office/drawing/2014/main" id="{B0932417-7502-4F14-AD6A-E5DFDC682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36" name="Picture 3" descr="StoTherm Vario">
          <a:extLst>
            <a:ext uri="{FF2B5EF4-FFF2-40B4-BE49-F238E27FC236}">
              <a16:creationId xmlns:a16="http://schemas.microsoft.com/office/drawing/2014/main" id="{04984296-F55A-4E34-BEE1-4578A01E0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855</xdr:row>
      <xdr:rowOff>0</xdr:rowOff>
    </xdr:from>
    <xdr:to>
      <xdr:col>1</xdr:col>
      <xdr:colOff>666750</xdr:colOff>
      <xdr:row>856</xdr:row>
      <xdr:rowOff>9524</xdr:rowOff>
    </xdr:to>
    <xdr:pic>
      <xdr:nvPicPr>
        <xdr:cNvPr id="2037" name="Picture 3" descr="StoTherm Vario">
          <a:extLst>
            <a:ext uri="{FF2B5EF4-FFF2-40B4-BE49-F238E27FC236}">
              <a16:creationId xmlns:a16="http://schemas.microsoft.com/office/drawing/2014/main" id="{41C9B3FE-0E4C-4C92-AE01-B69942924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855</xdr:row>
      <xdr:rowOff>0</xdr:rowOff>
    </xdr:from>
    <xdr:ext cx="0" cy="200025"/>
    <xdr:pic>
      <xdr:nvPicPr>
        <xdr:cNvPr id="2038" name="Picture 15" descr="StoTherm Vario">
          <a:extLst>
            <a:ext uri="{FF2B5EF4-FFF2-40B4-BE49-F238E27FC236}">
              <a16:creationId xmlns:a16="http://schemas.microsoft.com/office/drawing/2014/main" id="{95442F6A-854F-491B-965B-ABBC87DC4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39" name="Picture 3" descr="StoTherm Vario">
          <a:extLst>
            <a:ext uri="{FF2B5EF4-FFF2-40B4-BE49-F238E27FC236}">
              <a16:creationId xmlns:a16="http://schemas.microsoft.com/office/drawing/2014/main" id="{8E55E46E-E08A-4F1B-829C-5F34BA86C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40" name="Picture 3" descr="StoTherm Vario">
          <a:extLst>
            <a:ext uri="{FF2B5EF4-FFF2-40B4-BE49-F238E27FC236}">
              <a16:creationId xmlns:a16="http://schemas.microsoft.com/office/drawing/2014/main" id="{072916CF-3D89-4661-9250-6643563BF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41" name="Picture 3" descr="StoTherm Vario">
          <a:extLst>
            <a:ext uri="{FF2B5EF4-FFF2-40B4-BE49-F238E27FC236}">
              <a16:creationId xmlns:a16="http://schemas.microsoft.com/office/drawing/2014/main" id="{1EFA08F0-E53A-4E99-A0DE-AB8E2F9D1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42" name="Picture 3" descr="StoTherm Vario">
          <a:extLst>
            <a:ext uri="{FF2B5EF4-FFF2-40B4-BE49-F238E27FC236}">
              <a16:creationId xmlns:a16="http://schemas.microsoft.com/office/drawing/2014/main" id="{159FAC19-A804-4CB1-ACCC-4BF6CD906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43" name="Picture 3" descr="StoTherm Vario">
          <a:extLst>
            <a:ext uri="{FF2B5EF4-FFF2-40B4-BE49-F238E27FC236}">
              <a16:creationId xmlns:a16="http://schemas.microsoft.com/office/drawing/2014/main" id="{501BC673-A9DA-4630-99F0-BCA7E2137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44" name="Picture 3" descr="StoTherm Vario">
          <a:extLst>
            <a:ext uri="{FF2B5EF4-FFF2-40B4-BE49-F238E27FC236}">
              <a16:creationId xmlns:a16="http://schemas.microsoft.com/office/drawing/2014/main" id="{7D9F5D7D-D6FD-4EDC-9024-A78750FFA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855</xdr:row>
      <xdr:rowOff>0</xdr:rowOff>
    </xdr:from>
    <xdr:to>
      <xdr:col>1</xdr:col>
      <xdr:colOff>666750</xdr:colOff>
      <xdr:row>856</xdr:row>
      <xdr:rowOff>9524</xdr:rowOff>
    </xdr:to>
    <xdr:pic>
      <xdr:nvPicPr>
        <xdr:cNvPr id="2045" name="Picture 3" descr="StoTherm Vario">
          <a:extLst>
            <a:ext uri="{FF2B5EF4-FFF2-40B4-BE49-F238E27FC236}">
              <a16:creationId xmlns:a16="http://schemas.microsoft.com/office/drawing/2014/main" id="{928D49D6-6244-4476-8FF9-983752A2A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855</xdr:row>
      <xdr:rowOff>0</xdr:rowOff>
    </xdr:from>
    <xdr:ext cx="0" cy="200025"/>
    <xdr:pic>
      <xdr:nvPicPr>
        <xdr:cNvPr id="2046" name="Picture 23" descr="StoTherm Vario">
          <a:extLst>
            <a:ext uri="{FF2B5EF4-FFF2-40B4-BE49-F238E27FC236}">
              <a16:creationId xmlns:a16="http://schemas.microsoft.com/office/drawing/2014/main" id="{73EB26DC-F76C-46A1-BD52-61625741A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47" name="Picture 3" descr="StoTherm Vario">
          <a:extLst>
            <a:ext uri="{FF2B5EF4-FFF2-40B4-BE49-F238E27FC236}">
              <a16:creationId xmlns:a16="http://schemas.microsoft.com/office/drawing/2014/main" id="{C8D0BDEC-4D7E-4766-83F4-32A1F60F8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48" name="Picture 3" descr="StoTherm Vario">
          <a:extLst>
            <a:ext uri="{FF2B5EF4-FFF2-40B4-BE49-F238E27FC236}">
              <a16:creationId xmlns:a16="http://schemas.microsoft.com/office/drawing/2014/main" id="{0B502340-8030-44F3-8B8C-02E5EF02B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49" name="Picture 3" descr="StoTherm Vario">
          <a:extLst>
            <a:ext uri="{FF2B5EF4-FFF2-40B4-BE49-F238E27FC236}">
              <a16:creationId xmlns:a16="http://schemas.microsoft.com/office/drawing/2014/main" id="{344BAEEC-85F0-454E-866E-B36417FEF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0" name="Picture 3" descr="StoTherm Vario">
          <a:extLst>
            <a:ext uri="{FF2B5EF4-FFF2-40B4-BE49-F238E27FC236}">
              <a16:creationId xmlns:a16="http://schemas.microsoft.com/office/drawing/2014/main" id="{22D82B24-78E8-497B-912E-1F14CDD43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1" name="Picture 28" descr="StoTherm Vario">
          <a:extLst>
            <a:ext uri="{FF2B5EF4-FFF2-40B4-BE49-F238E27FC236}">
              <a16:creationId xmlns:a16="http://schemas.microsoft.com/office/drawing/2014/main" id="{EF0C9179-8A9B-4A25-B397-4D42DA83F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2" name="Picture 3" descr="StoTherm Vario">
          <a:extLst>
            <a:ext uri="{FF2B5EF4-FFF2-40B4-BE49-F238E27FC236}">
              <a16:creationId xmlns:a16="http://schemas.microsoft.com/office/drawing/2014/main" id="{B28543B6-5D5D-4E28-B12E-55CEC20C1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3" name="Picture 3" descr="StoTherm Vario">
          <a:extLst>
            <a:ext uri="{FF2B5EF4-FFF2-40B4-BE49-F238E27FC236}">
              <a16:creationId xmlns:a16="http://schemas.microsoft.com/office/drawing/2014/main" id="{451DA69A-250F-4E2F-8913-C040B791A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4" name="Picture 3" descr="StoTherm Vario">
          <a:extLst>
            <a:ext uri="{FF2B5EF4-FFF2-40B4-BE49-F238E27FC236}">
              <a16:creationId xmlns:a16="http://schemas.microsoft.com/office/drawing/2014/main" id="{D7159777-F0C7-4E4A-BC41-4FA5D7B2E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5" name="Picture 3" descr="StoTherm Vario">
          <a:extLst>
            <a:ext uri="{FF2B5EF4-FFF2-40B4-BE49-F238E27FC236}">
              <a16:creationId xmlns:a16="http://schemas.microsoft.com/office/drawing/2014/main" id="{1C4A3CDC-E17F-48ED-AA53-6DB7D9B12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6" name="Picture 33" descr="StoTherm Vario">
          <a:extLst>
            <a:ext uri="{FF2B5EF4-FFF2-40B4-BE49-F238E27FC236}">
              <a16:creationId xmlns:a16="http://schemas.microsoft.com/office/drawing/2014/main" id="{FA1A6BFA-1926-4B44-9A1C-8D154066A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7" name="Picture 3" descr="StoTherm Vario">
          <a:extLst>
            <a:ext uri="{FF2B5EF4-FFF2-40B4-BE49-F238E27FC236}">
              <a16:creationId xmlns:a16="http://schemas.microsoft.com/office/drawing/2014/main" id="{F4DCAD8B-B445-49A1-92D3-9C2F806F5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8" name="Picture 3" descr="StoTherm Vario">
          <a:extLst>
            <a:ext uri="{FF2B5EF4-FFF2-40B4-BE49-F238E27FC236}">
              <a16:creationId xmlns:a16="http://schemas.microsoft.com/office/drawing/2014/main" id="{D01BA21D-F818-4660-BF09-78006FA4A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59" name="Picture 3" descr="StoTherm Vario">
          <a:extLst>
            <a:ext uri="{FF2B5EF4-FFF2-40B4-BE49-F238E27FC236}">
              <a16:creationId xmlns:a16="http://schemas.microsoft.com/office/drawing/2014/main" id="{A129325F-3015-4FC8-A9B7-4E36679F1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855</xdr:row>
      <xdr:rowOff>0</xdr:rowOff>
    </xdr:from>
    <xdr:to>
      <xdr:col>1</xdr:col>
      <xdr:colOff>666750</xdr:colOff>
      <xdr:row>856</xdr:row>
      <xdr:rowOff>9524</xdr:rowOff>
    </xdr:to>
    <xdr:pic>
      <xdr:nvPicPr>
        <xdr:cNvPr id="2060" name="Picture 3" descr="StoTherm Vario">
          <a:extLst>
            <a:ext uri="{FF2B5EF4-FFF2-40B4-BE49-F238E27FC236}">
              <a16:creationId xmlns:a16="http://schemas.microsoft.com/office/drawing/2014/main" id="{74C5E9B6-2236-48FD-840C-37C3438C4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855</xdr:row>
      <xdr:rowOff>0</xdr:rowOff>
    </xdr:from>
    <xdr:ext cx="0" cy="200025"/>
    <xdr:pic>
      <xdr:nvPicPr>
        <xdr:cNvPr id="2061" name="Picture 38" descr="StoTherm Vario">
          <a:extLst>
            <a:ext uri="{FF2B5EF4-FFF2-40B4-BE49-F238E27FC236}">
              <a16:creationId xmlns:a16="http://schemas.microsoft.com/office/drawing/2014/main" id="{FA76FA84-54B8-4EB1-9A28-6F3B5528A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62" name="Picture 39" descr="StoTherm Vario">
          <a:extLst>
            <a:ext uri="{FF2B5EF4-FFF2-40B4-BE49-F238E27FC236}">
              <a16:creationId xmlns:a16="http://schemas.microsoft.com/office/drawing/2014/main" id="{A639199F-DEFB-4BF3-BE18-98BCF82BD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63" name="Picture 3" descr="StoTherm Vario">
          <a:extLst>
            <a:ext uri="{FF2B5EF4-FFF2-40B4-BE49-F238E27FC236}">
              <a16:creationId xmlns:a16="http://schemas.microsoft.com/office/drawing/2014/main" id="{16B3700F-608C-4A90-98D1-A2E29DE6B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64" name="Picture 3" descr="StoTherm Vario">
          <a:extLst>
            <a:ext uri="{FF2B5EF4-FFF2-40B4-BE49-F238E27FC236}">
              <a16:creationId xmlns:a16="http://schemas.microsoft.com/office/drawing/2014/main" id="{4C28E964-01A4-47CD-B790-C6B407801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65" name="Picture 3" descr="StoTherm Vario">
          <a:extLst>
            <a:ext uri="{FF2B5EF4-FFF2-40B4-BE49-F238E27FC236}">
              <a16:creationId xmlns:a16="http://schemas.microsoft.com/office/drawing/2014/main" id="{67571A62-B282-4851-8DDB-4E07912AF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66" name="Picture 43" descr="StoTherm Vario">
          <a:extLst>
            <a:ext uri="{FF2B5EF4-FFF2-40B4-BE49-F238E27FC236}">
              <a16:creationId xmlns:a16="http://schemas.microsoft.com/office/drawing/2014/main" id="{B7259C2E-8388-4924-BA98-1A7E82220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67" name="Picture 44" descr="StoTherm Vario">
          <a:extLst>
            <a:ext uri="{FF2B5EF4-FFF2-40B4-BE49-F238E27FC236}">
              <a16:creationId xmlns:a16="http://schemas.microsoft.com/office/drawing/2014/main" id="{5B110EF7-7863-4B93-A98B-9C365B345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68" name="Picture 45" descr="StoTherm Vario">
          <a:extLst>
            <a:ext uri="{FF2B5EF4-FFF2-40B4-BE49-F238E27FC236}">
              <a16:creationId xmlns:a16="http://schemas.microsoft.com/office/drawing/2014/main" id="{8E841A1D-D429-49C1-80DD-876C8DB82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69" name="Picture 46" descr="StoTherm Vario">
          <a:extLst>
            <a:ext uri="{FF2B5EF4-FFF2-40B4-BE49-F238E27FC236}">
              <a16:creationId xmlns:a16="http://schemas.microsoft.com/office/drawing/2014/main" id="{96BACDCF-1D05-43EC-9161-9F3586B35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70" name="Picture 47" descr="StoTherm Vario">
          <a:extLst>
            <a:ext uri="{FF2B5EF4-FFF2-40B4-BE49-F238E27FC236}">
              <a16:creationId xmlns:a16="http://schemas.microsoft.com/office/drawing/2014/main" id="{6562435F-19F0-4049-9EEA-B7BD07219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71" name="Picture 48" descr="StoTherm Vario">
          <a:extLst>
            <a:ext uri="{FF2B5EF4-FFF2-40B4-BE49-F238E27FC236}">
              <a16:creationId xmlns:a16="http://schemas.microsoft.com/office/drawing/2014/main" id="{ECDDDB90-BEC2-4224-B038-CC775A101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855</xdr:row>
      <xdr:rowOff>0</xdr:rowOff>
    </xdr:from>
    <xdr:ext cx="0" cy="200025"/>
    <xdr:pic>
      <xdr:nvPicPr>
        <xdr:cNvPr id="2072" name="Picture 49" descr="StoTherm Vario">
          <a:extLst>
            <a:ext uri="{FF2B5EF4-FFF2-40B4-BE49-F238E27FC236}">
              <a16:creationId xmlns:a16="http://schemas.microsoft.com/office/drawing/2014/main" id="{336438DA-97EA-4827-A72E-31990F388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30066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73" name="Picture 2" descr="StoTherm Vario">
          <a:extLst>
            <a:ext uri="{FF2B5EF4-FFF2-40B4-BE49-F238E27FC236}">
              <a16:creationId xmlns:a16="http://schemas.microsoft.com/office/drawing/2014/main" id="{7CD759D8-DA7E-4369-86C0-129E814EC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74" name="Picture 3" descr="StoTherm Vario">
          <a:extLst>
            <a:ext uri="{FF2B5EF4-FFF2-40B4-BE49-F238E27FC236}">
              <a16:creationId xmlns:a16="http://schemas.microsoft.com/office/drawing/2014/main" id="{959D613F-D79F-48C9-8ACE-0454742A1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75" name="Picture 9" descr="StoTherm Vario">
          <a:extLst>
            <a:ext uri="{FF2B5EF4-FFF2-40B4-BE49-F238E27FC236}">
              <a16:creationId xmlns:a16="http://schemas.microsoft.com/office/drawing/2014/main" id="{89C6AA4A-65A2-494E-ACBE-3F918064B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4"/>
    <xdr:pic>
      <xdr:nvPicPr>
        <xdr:cNvPr id="2076" name="Picture 3" descr="StoTherm Vario">
          <a:extLst>
            <a:ext uri="{FF2B5EF4-FFF2-40B4-BE49-F238E27FC236}">
              <a16:creationId xmlns:a16="http://schemas.microsoft.com/office/drawing/2014/main" id="{E6EA8873-6FD5-4BF4-84C0-F7E82C72F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77" name="Picture 11" descr="StoTherm Vario">
          <a:extLst>
            <a:ext uri="{FF2B5EF4-FFF2-40B4-BE49-F238E27FC236}">
              <a16:creationId xmlns:a16="http://schemas.microsoft.com/office/drawing/2014/main" id="{93A327C3-95A0-4678-8BD2-4DBA09159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78" name="Picture 3" descr="StoTherm Vario">
          <a:extLst>
            <a:ext uri="{FF2B5EF4-FFF2-40B4-BE49-F238E27FC236}">
              <a16:creationId xmlns:a16="http://schemas.microsoft.com/office/drawing/2014/main" id="{6DD6C3E8-E92F-4869-B4FE-1939E4504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79" name="Picture 3" descr="StoTherm Vario">
          <a:extLst>
            <a:ext uri="{FF2B5EF4-FFF2-40B4-BE49-F238E27FC236}">
              <a16:creationId xmlns:a16="http://schemas.microsoft.com/office/drawing/2014/main" id="{A4B60843-1D83-455B-92A3-23881F0B7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4"/>
    <xdr:pic>
      <xdr:nvPicPr>
        <xdr:cNvPr id="2080" name="Picture 3" descr="StoTherm Vario">
          <a:extLst>
            <a:ext uri="{FF2B5EF4-FFF2-40B4-BE49-F238E27FC236}">
              <a16:creationId xmlns:a16="http://schemas.microsoft.com/office/drawing/2014/main" id="{BA55F75A-1B9C-4735-A7C6-0386A4D6D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81" name="Picture 15" descr="StoTherm Vario">
          <a:extLst>
            <a:ext uri="{FF2B5EF4-FFF2-40B4-BE49-F238E27FC236}">
              <a16:creationId xmlns:a16="http://schemas.microsoft.com/office/drawing/2014/main" id="{C30A4FF2-BB0C-4762-81A7-2C6DB3635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82" name="Picture 3" descr="StoTherm Vario">
          <a:extLst>
            <a:ext uri="{FF2B5EF4-FFF2-40B4-BE49-F238E27FC236}">
              <a16:creationId xmlns:a16="http://schemas.microsoft.com/office/drawing/2014/main" id="{BAF6CAD9-9C39-4AC8-9CB5-80BC9A0B8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83" name="Picture 3" descr="StoTherm Vario">
          <a:extLst>
            <a:ext uri="{FF2B5EF4-FFF2-40B4-BE49-F238E27FC236}">
              <a16:creationId xmlns:a16="http://schemas.microsoft.com/office/drawing/2014/main" id="{412D01BF-95E9-4105-B56C-F87A11115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84" name="Picture 3" descr="StoTherm Vario">
          <a:extLst>
            <a:ext uri="{FF2B5EF4-FFF2-40B4-BE49-F238E27FC236}">
              <a16:creationId xmlns:a16="http://schemas.microsoft.com/office/drawing/2014/main" id="{6E8A7A76-9789-4853-8113-684A36123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85" name="Picture 3" descr="StoTherm Vario">
          <a:extLst>
            <a:ext uri="{FF2B5EF4-FFF2-40B4-BE49-F238E27FC236}">
              <a16:creationId xmlns:a16="http://schemas.microsoft.com/office/drawing/2014/main" id="{2FCB5E30-D382-4999-B6BC-156A33D16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86" name="Picture 3" descr="StoTherm Vario">
          <a:extLst>
            <a:ext uri="{FF2B5EF4-FFF2-40B4-BE49-F238E27FC236}">
              <a16:creationId xmlns:a16="http://schemas.microsoft.com/office/drawing/2014/main" id="{65088E56-C2A0-4DC1-ADD2-C930ED50A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87" name="Picture 3" descr="StoTherm Vario">
          <a:extLst>
            <a:ext uri="{FF2B5EF4-FFF2-40B4-BE49-F238E27FC236}">
              <a16:creationId xmlns:a16="http://schemas.microsoft.com/office/drawing/2014/main" id="{1996A160-869C-4797-AC6B-9540B75D1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4"/>
    <xdr:pic>
      <xdr:nvPicPr>
        <xdr:cNvPr id="2088" name="Picture 3" descr="StoTherm Vario">
          <a:extLst>
            <a:ext uri="{FF2B5EF4-FFF2-40B4-BE49-F238E27FC236}">
              <a16:creationId xmlns:a16="http://schemas.microsoft.com/office/drawing/2014/main" id="{D8B066E7-2AE2-454D-9544-914C15D9E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89" name="Picture 23" descr="StoTherm Vario">
          <a:extLst>
            <a:ext uri="{FF2B5EF4-FFF2-40B4-BE49-F238E27FC236}">
              <a16:creationId xmlns:a16="http://schemas.microsoft.com/office/drawing/2014/main" id="{B7333813-B8AC-49AD-B679-CF397AF58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0" name="Picture 3" descr="StoTherm Vario">
          <a:extLst>
            <a:ext uri="{FF2B5EF4-FFF2-40B4-BE49-F238E27FC236}">
              <a16:creationId xmlns:a16="http://schemas.microsoft.com/office/drawing/2014/main" id="{40C1A935-08AC-4225-B108-B098032EB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1" name="Picture 3" descr="StoTherm Vario">
          <a:extLst>
            <a:ext uri="{FF2B5EF4-FFF2-40B4-BE49-F238E27FC236}">
              <a16:creationId xmlns:a16="http://schemas.microsoft.com/office/drawing/2014/main" id="{C6008682-3732-4474-9758-1EF30AF27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2" name="Picture 3" descr="StoTherm Vario">
          <a:extLst>
            <a:ext uri="{FF2B5EF4-FFF2-40B4-BE49-F238E27FC236}">
              <a16:creationId xmlns:a16="http://schemas.microsoft.com/office/drawing/2014/main" id="{BFD66E04-8FD2-474F-B239-87AEB5F96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3" name="Picture 3" descr="StoTherm Vario">
          <a:extLst>
            <a:ext uri="{FF2B5EF4-FFF2-40B4-BE49-F238E27FC236}">
              <a16:creationId xmlns:a16="http://schemas.microsoft.com/office/drawing/2014/main" id="{8E44ABB6-6B41-4729-BCEF-5F04D33C6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4" name="Picture 28" descr="StoTherm Vario">
          <a:extLst>
            <a:ext uri="{FF2B5EF4-FFF2-40B4-BE49-F238E27FC236}">
              <a16:creationId xmlns:a16="http://schemas.microsoft.com/office/drawing/2014/main" id="{8BA54737-8F54-4D04-9D3A-4D7889377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5" name="Picture 3" descr="StoTherm Vario">
          <a:extLst>
            <a:ext uri="{FF2B5EF4-FFF2-40B4-BE49-F238E27FC236}">
              <a16:creationId xmlns:a16="http://schemas.microsoft.com/office/drawing/2014/main" id="{2C7E8F92-C2CF-4640-8A24-47E406347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6" name="Picture 3" descr="StoTherm Vario">
          <a:extLst>
            <a:ext uri="{FF2B5EF4-FFF2-40B4-BE49-F238E27FC236}">
              <a16:creationId xmlns:a16="http://schemas.microsoft.com/office/drawing/2014/main" id="{7957ABB2-0BC0-4580-BB7B-F97A6C27D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7" name="Picture 3" descr="StoTherm Vario">
          <a:extLst>
            <a:ext uri="{FF2B5EF4-FFF2-40B4-BE49-F238E27FC236}">
              <a16:creationId xmlns:a16="http://schemas.microsoft.com/office/drawing/2014/main" id="{BBD3BB7B-5CB0-4134-844B-47B3FC7C7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8" name="Picture 3" descr="StoTherm Vario">
          <a:extLst>
            <a:ext uri="{FF2B5EF4-FFF2-40B4-BE49-F238E27FC236}">
              <a16:creationId xmlns:a16="http://schemas.microsoft.com/office/drawing/2014/main" id="{575C0BA1-E309-4125-AD6D-9B7D90249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099" name="Picture 33" descr="StoTherm Vario">
          <a:extLst>
            <a:ext uri="{FF2B5EF4-FFF2-40B4-BE49-F238E27FC236}">
              <a16:creationId xmlns:a16="http://schemas.microsoft.com/office/drawing/2014/main" id="{143EAB42-0EAA-486E-AFB4-80FBC779A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00" name="Picture 3" descr="StoTherm Vario">
          <a:extLst>
            <a:ext uri="{FF2B5EF4-FFF2-40B4-BE49-F238E27FC236}">
              <a16:creationId xmlns:a16="http://schemas.microsoft.com/office/drawing/2014/main" id="{1934CB4C-5442-449F-88ED-C4B2FB42D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01" name="Picture 3" descr="StoTherm Vario">
          <a:extLst>
            <a:ext uri="{FF2B5EF4-FFF2-40B4-BE49-F238E27FC236}">
              <a16:creationId xmlns:a16="http://schemas.microsoft.com/office/drawing/2014/main" id="{F5F29E37-E1EA-4909-B9D0-D1F702857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02" name="Picture 3" descr="StoTherm Vario">
          <a:extLst>
            <a:ext uri="{FF2B5EF4-FFF2-40B4-BE49-F238E27FC236}">
              <a16:creationId xmlns:a16="http://schemas.microsoft.com/office/drawing/2014/main" id="{F520D1D9-27AF-4BA5-A4B3-FCD8086C5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4"/>
    <xdr:pic>
      <xdr:nvPicPr>
        <xdr:cNvPr id="2103" name="Picture 3" descr="StoTherm Vario">
          <a:extLst>
            <a:ext uri="{FF2B5EF4-FFF2-40B4-BE49-F238E27FC236}">
              <a16:creationId xmlns:a16="http://schemas.microsoft.com/office/drawing/2014/main" id="{76301A75-04EA-48F7-891D-C8F3623C2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04" name="Picture 38" descr="StoTherm Vario">
          <a:extLst>
            <a:ext uri="{FF2B5EF4-FFF2-40B4-BE49-F238E27FC236}">
              <a16:creationId xmlns:a16="http://schemas.microsoft.com/office/drawing/2014/main" id="{5B2B90DC-27ED-4D63-B2CC-91D1B8690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05" name="Picture 39" descr="StoTherm Vario">
          <a:extLst>
            <a:ext uri="{FF2B5EF4-FFF2-40B4-BE49-F238E27FC236}">
              <a16:creationId xmlns:a16="http://schemas.microsoft.com/office/drawing/2014/main" id="{0E0F7F85-1E18-46F5-946F-82CC669AC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06" name="Picture 3" descr="StoTherm Vario">
          <a:extLst>
            <a:ext uri="{FF2B5EF4-FFF2-40B4-BE49-F238E27FC236}">
              <a16:creationId xmlns:a16="http://schemas.microsoft.com/office/drawing/2014/main" id="{E1555213-77B0-4DFE-BC1E-84FCCC360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07" name="Picture 3" descr="StoTherm Vario">
          <a:extLst>
            <a:ext uri="{FF2B5EF4-FFF2-40B4-BE49-F238E27FC236}">
              <a16:creationId xmlns:a16="http://schemas.microsoft.com/office/drawing/2014/main" id="{070E0FD6-FDC3-44A0-9BF5-6E21BFBCA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08" name="Picture 3" descr="StoTherm Vario">
          <a:extLst>
            <a:ext uri="{FF2B5EF4-FFF2-40B4-BE49-F238E27FC236}">
              <a16:creationId xmlns:a16="http://schemas.microsoft.com/office/drawing/2014/main" id="{98414A62-6105-4EE3-9DD0-CA763B778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09" name="Picture 43" descr="StoTherm Vario">
          <a:extLst>
            <a:ext uri="{FF2B5EF4-FFF2-40B4-BE49-F238E27FC236}">
              <a16:creationId xmlns:a16="http://schemas.microsoft.com/office/drawing/2014/main" id="{460AE7A0-C5D1-4EE8-8DB6-0251803E9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10" name="Picture 44" descr="StoTherm Vario">
          <a:extLst>
            <a:ext uri="{FF2B5EF4-FFF2-40B4-BE49-F238E27FC236}">
              <a16:creationId xmlns:a16="http://schemas.microsoft.com/office/drawing/2014/main" id="{98293E55-8E01-42A0-B2BF-D8BA2BA5D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11" name="Picture 45" descr="StoTherm Vario">
          <a:extLst>
            <a:ext uri="{FF2B5EF4-FFF2-40B4-BE49-F238E27FC236}">
              <a16:creationId xmlns:a16="http://schemas.microsoft.com/office/drawing/2014/main" id="{9DCAD3AC-DFA4-4EC6-BBFA-52899BEB8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12" name="Picture 46" descr="StoTherm Vario">
          <a:extLst>
            <a:ext uri="{FF2B5EF4-FFF2-40B4-BE49-F238E27FC236}">
              <a16:creationId xmlns:a16="http://schemas.microsoft.com/office/drawing/2014/main" id="{F3C78B07-F77B-40CD-ACC6-1E3291056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13" name="Picture 47" descr="StoTherm Vario">
          <a:extLst>
            <a:ext uri="{FF2B5EF4-FFF2-40B4-BE49-F238E27FC236}">
              <a16:creationId xmlns:a16="http://schemas.microsoft.com/office/drawing/2014/main" id="{BEDDD646-9391-40BF-8C66-7D857E0DC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14" name="Picture 48" descr="StoTherm Vario">
          <a:extLst>
            <a:ext uri="{FF2B5EF4-FFF2-40B4-BE49-F238E27FC236}">
              <a16:creationId xmlns:a16="http://schemas.microsoft.com/office/drawing/2014/main" id="{D59F6F6C-740C-4BC4-BB75-96D47D17C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15" name="Picture 49" descr="StoTherm Vario">
          <a:extLst>
            <a:ext uri="{FF2B5EF4-FFF2-40B4-BE49-F238E27FC236}">
              <a16:creationId xmlns:a16="http://schemas.microsoft.com/office/drawing/2014/main" id="{531451E6-5B3F-4944-9CA5-4F1C475A4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16" name="Picture 2" descr="StoTherm Vario">
          <a:extLst>
            <a:ext uri="{FF2B5EF4-FFF2-40B4-BE49-F238E27FC236}">
              <a16:creationId xmlns:a16="http://schemas.microsoft.com/office/drawing/2014/main" id="{A7281959-4DA4-4863-A7CA-9889B9BA8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17" name="Picture 3" descr="StoTherm Vario">
          <a:extLst>
            <a:ext uri="{FF2B5EF4-FFF2-40B4-BE49-F238E27FC236}">
              <a16:creationId xmlns:a16="http://schemas.microsoft.com/office/drawing/2014/main" id="{5DE4B44F-1271-414F-B52B-C842BBAE2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18" name="Picture 9" descr="StoTherm Vario">
          <a:extLst>
            <a:ext uri="{FF2B5EF4-FFF2-40B4-BE49-F238E27FC236}">
              <a16:creationId xmlns:a16="http://schemas.microsoft.com/office/drawing/2014/main" id="{8F1C7943-01B0-4AA7-A6B5-F3E1B256B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4"/>
    <xdr:pic>
      <xdr:nvPicPr>
        <xdr:cNvPr id="2119" name="Picture 3" descr="StoTherm Vario">
          <a:extLst>
            <a:ext uri="{FF2B5EF4-FFF2-40B4-BE49-F238E27FC236}">
              <a16:creationId xmlns:a16="http://schemas.microsoft.com/office/drawing/2014/main" id="{80526763-0326-41DB-A90A-973C1A855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20" name="Picture 11" descr="StoTherm Vario">
          <a:extLst>
            <a:ext uri="{FF2B5EF4-FFF2-40B4-BE49-F238E27FC236}">
              <a16:creationId xmlns:a16="http://schemas.microsoft.com/office/drawing/2014/main" id="{5CE36018-8127-4AB1-BA18-57F4FD9AC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21" name="Picture 3" descr="StoTherm Vario">
          <a:extLst>
            <a:ext uri="{FF2B5EF4-FFF2-40B4-BE49-F238E27FC236}">
              <a16:creationId xmlns:a16="http://schemas.microsoft.com/office/drawing/2014/main" id="{9861A9BB-82D3-4821-A5C4-A5E543FA8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22" name="Picture 3" descr="StoTherm Vario">
          <a:extLst>
            <a:ext uri="{FF2B5EF4-FFF2-40B4-BE49-F238E27FC236}">
              <a16:creationId xmlns:a16="http://schemas.microsoft.com/office/drawing/2014/main" id="{B2BE25FE-7FFF-4FFA-80A7-32F05E06E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4"/>
    <xdr:pic>
      <xdr:nvPicPr>
        <xdr:cNvPr id="2123" name="Picture 3" descr="StoTherm Vario">
          <a:extLst>
            <a:ext uri="{FF2B5EF4-FFF2-40B4-BE49-F238E27FC236}">
              <a16:creationId xmlns:a16="http://schemas.microsoft.com/office/drawing/2014/main" id="{71C240AF-A554-41CA-8FA5-F2F4F396E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24" name="Picture 15" descr="StoTherm Vario">
          <a:extLst>
            <a:ext uri="{FF2B5EF4-FFF2-40B4-BE49-F238E27FC236}">
              <a16:creationId xmlns:a16="http://schemas.microsoft.com/office/drawing/2014/main" id="{5A0C6142-80C0-437B-8015-ACE37FD6E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25" name="Picture 3" descr="StoTherm Vario">
          <a:extLst>
            <a:ext uri="{FF2B5EF4-FFF2-40B4-BE49-F238E27FC236}">
              <a16:creationId xmlns:a16="http://schemas.microsoft.com/office/drawing/2014/main" id="{5DA4DB1A-6065-4296-A5F3-74F180EE6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26" name="Picture 3" descr="StoTherm Vario">
          <a:extLst>
            <a:ext uri="{FF2B5EF4-FFF2-40B4-BE49-F238E27FC236}">
              <a16:creationId xmlns:a16="http://schemas.microsoft.com/office/drawing/2014/main" id="{B76F6E80-78DA-4B46-9803-9B928FC37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27" name="Picture 3" descr="StoTherm Vario">
          <a:extLst>
            <a:ext uri="{FF2B5EF4-FFF2-40B4-BE49-F238E27FC236}">
              <a16:creationId xmlns:a16="http://schemas.microsoft.com/office/drawing/2014/main" id="{8FF7ADA4-C838-4C37-8617-0118476A0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28" name="Picture 3" descr="StoTherm Vario">
          <a:extLst>
            <a:ext uri="{FF2B5EF4-FFF2-40B4-BE49-F238E27FC236}">
              <a16:creationId xmlns:a16="http://schemas.microsoft.com/office/drawing/2014/main" id="{50E0803E-9F03-468A-A337-E97BB063E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29" name="Picture 3" descr="StoTherm Vario">
          <a:extLst>
            <a:ext uri="{FF2B5EF4-FFF2-40B4-BE49-F238E27FC236}">
              <a16:creationId xmlns:a16="http://schemas.microsoft.com/office/drawing/2014/main" id="{2289ABC2-D59E-4756-ABDF-3E2FC645B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30" name="Picture 3" descr="StoTherm Vario">
          <a:extLst>
            <a:ext uri="{FF2B5EF4-FFF2-40B4-BE49-F238E27FC236}">
              <a16:creationId xmlns:a16="http://schemas.microsoft.com/office/drawing/2014/main" id="{7465508F-44C4-4AFE-A1BA-7F2A74F0C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4"/>
    <xdr:pic>
      <xdr:nvPicPr>
        <xdr:cNvPr id="2131" name="Picture 3" descr="StoTherm Vario">
          <a:extLst>
            <a:ext uri="{FF2B5EF4-FFF2-40B4-BE49-F238E27FC236}">
              <a16:creationId xmlns:a16="http://schemas.microsoft.com/office/drawing/2014/main" id="{E4E8C38E-7668-45A6-9733-7A2FF8DA8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32" name="Picture 23" descr="StoTherm Vario">
          <a:extLst>
            <a:ext uri="{FF2B5EF4-FFF2-40B4-BE49-F238E27FC236}">
              <a16:creationId xmlns:a16="http://schemas.microsoft.com/office/drawing/2014/main" id="{95254DE8-5EF0-4235-98EB-6B7950647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33" name="Picture 3" descr="StoTherm Vario">
          <a:extLst>
            <a:ext uri="{FF2B5EF4-FFF2-40B4-BE49-F238E27FC236}">
              <a16:creationId xmlns:a16="http://schemas.microsoft.com/office/drawing/2014/main" id="{59DB4DB6-8767-4995-9B8B-B5ABDAFFB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34" name="Picture 3" descr="StoTherm Vario">
          <a:extLst>
            <a:ext uri="{FF2B5EF4-FFF2-40B4-BE49-F238E27FC236}">
              <a16:creationId xmlns:a16="http://schemas.microsoft.com/office/drawing/2014/main" id="{55A606C6-424F-4023-9916-7EC563CA8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35" name="Picture 3" descr="StoTherm Vario">
          <a:extLst>
            <a:ext uri="{FF2B5EF4-FFF2-40B4-BE49-F238E27FC236}">
              <a16:creationId xmlns:a16="http://schemas.microsoft.com/office/drawing/2014/main" id="{B0F01396-7CB8-4D88-95ED-4C9E71887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36" name="Picture 3" descr="StoTherm Vario">
          <a:extLst>
            <a:ext uri="{FF2B5EF4-FFF2-40B4-BE49-F238E27FC236}">
              <a16:creationId xmlns:a16="http://schemas.microsoft.com/office/drawing/2014/main" id="{58C8E5D3-3899-432D-B10E-4A5B5D21D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37" name="Picture 28" descr="StoTherm Vario">
          <a:extLst>
            <a:ext uri="{FF2B5EF4-FFF2-40B4-BE49-F238E27FC236}">
              <a16:creationId xmlns:a16="http://schemas.microsoft.com/office/drawing/2014/main" id="{D66D3FC4-ABFE-44D9-9DEC-EC94D4670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38" name="Picture 3" descr="StoTherm Vario">
          <a:extLst>
            <a:ext uri="{FF2B5EF4-FFF2-40B4-BE49-F238E27FC236}">
              <a16:creationId xmlns:a16="http://schemas.microsoft.com/office/drawing/2014/main" id="{B0D9F598-2250-46D3-A918-CEB939BF1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39" name="Picture 3" descr="StoTherm Vario">
          <a:extLst>
            <a:ext uri="{FF2B5EF4-FFF2-40B4-BE49-F238E27FC236}">
              <a16:creationId xmlns:a16="http://schemas.microsoft.com/office/drawing/2014/main" id="{FF2A402E-BAFA-4FE8-A14A-DF726AEC3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40" name="Picture 3" descr="StoTherm Vario">
          <a:extLst>
            <a:ext uri="{FF2B5EF4-FFF2-40B4-BE49-F238E27FC236}">
              <a16:creationId xmlns:a16="http://schemas.microsoft.com/office/drawing/2014/main" id="{383AB5A3-D6A3-403A-978D-88BEB43F4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41" name="Picture 3" descr="StoTherm Vario">
          <a:extLst>
            <a:ext uri="{FF2B5EF4-FFF2-40B4-BE49-F238E27FC236}">
              <a16:creationId xmlns:a16="http://schemas.microsoft.com/office/drawing/2014/main" id="{E7F7972F-BE1A-463B-AF77-736787BDE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42" name="Picture 33" descr="StoTherm Vario">
          <a:extLst>
            <a:ext uri="{FF2B5EF4-FFF2-40B4-BE49-F238E27FC236}">
              <a16:creationId xmlns:a16="http://schemas.microsoft.com/office/drawing/2014/main" id="{284561CD-02D4-493E-96FA-B037469CC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43" name="Picture 3" descr="StoTherm Vario">
          <a:extLst>
            <a:ext uri="{FF2B5EF4-FFF2-40B4-BE49-F238E27FC236}">
              <a16:creationId xmlns:a16="http://schemas.microsoft.com/office/drawing/2014/main" id="{163ABC0B-2728-419B-9F3E-1142DBB4D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44" name="Picture 3" descr="StoTherm Vario">
          <a:extLst>
            <a:ext uri="{FF2B5EF4-FFF2-40B4-BE49-F238E27FC236}">
              <a16:creationId xmlns:a16="http://schemas.microsoft.com/office/drawing/2014/main" id="{F3C0CE72-31E3-4B5B-8981-8BE551B88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45" name="Picture 3" descr="StoTherm Vario">
          <a:extLst>
            <a:ext uri="{FF2B5EF4-FFF2-40B4-BE49-F238E27FC236}">
              <a16:creationId xmlns:a16="http://schemas.microsoft.com/office/drawing/2014/main" id="{0CD33EBF-6161-4E15-A29D-7521209FD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4"/>
    <xdr:pic>
      <xdr:nvPicPr>
        <xdr:cNvPr id="2146" name="Picture 3" descr="StoTherm Vario">
          <a:extLst>
            <a:ext uri="{FF2B5EF4-FFF2-40B4-BE49-F238E27FC236}">
              <a16:creationId xmlns:a16="http://schemas.microsoft.com/office/drawing/2014/main" id="{40C5E8A0-4A3A-41C0-871C-C06196E31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47" name="Picture 38" descr="StoTherm Vario">
          <a:extLst>
            <a:ext uri="{FF2B5EF4-FFF2-40B4-BE49-F238E27FC236}">
              <a16:creationId xmlns:a16="http://schemas.microsoft.com/office/drawing/2014/main" id="{CC9A14A1-3976-4FFC-BBFF-3E5641A39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48" name="Picture 39" descr="StoTherm Vario">
          <a:extLst>
            <a:ext uri="{FF2B5EF4-FFF2-40B4-BE49-F238E27FC236}">
              <a16:creationId xmlns:a16="http://schemas.microsoft.com/office/drawing/2014/main" id="{DCB43CF8-C961-460A-8FFC-E59AE7C53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49" name="Picture 3" descr="StoTherm Vario">
          <a:extLst>
            <a:ext uri="{FF2B5EF4-FFF2-40B4-BE49-F238E27FC236}">
              <a16:creationId xmlns:a16="http://schemas.microsoft.com/office/drawing/2014/main" id="{7AAF1728-5F7E-498B-BE8A-141B8A44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50" name="Picture 3" descr="StoTherm Vario">
          <a:extLst>
            <a:ext uri="{FF2B5EF4-FFF2-40B4-BE49-F238E27FC236}">
              <a16:creationId xmlns:a16="http://schemas.microsoft.com/office/drawing/2014/main" id="{41B05A13-2083-4264-8664-E62877212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51" name="Picture 3" descr="StoTherm Vario">
          <a:extLst>
            <a:ext uri="{FF2B5EF4-FFF2-40B4-BE49-F238E27FC236}">
              <a16:creationId xmlns:a16="http://schemas.microsoft.com/office/drawing/2014/main" id="{109E2F06-30D3-4441-996A-A7CB087BD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52" name="Picture 43" descr="StoTherm Vario">
          <a:extLst>
            <a:ext uri="{FF2B5EF4-FFF2-40B4-BE49-F238E27FC236}">
              <a16:creationId xmlns:a16="http://schemas.microsoft.com/office/drawing/2014/main" id="{1DBEAB02-BC52-49CE-BF4B-BA65D77F0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53" name="Picture 44" descr="StoTherm Vario">
          <a:extLst>
            <a:ext uri="{FF2B5EF4-FFF2-40B4-BE49-F238E27FC236}">
              <a16:creationId xmlns:a16="http://schemas.microsoft.com/office/drawing/2014/main" id="{F72D2FFD-E803-4807-946B-4F7B446C0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54" name="Picture 45" descr="StoTherm Vario">
          <a:extLst>
            <a:ext uri="{FF2B5EF4-FFF2-40B4-BE49-F238E27FC236}">
              <a16:creationId xmlns:a16="http://schemas.microsoft.com/office/drawing/2014/main" id="{B1C82219-EAF4-4F05-AE99-E65FC4C7B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55" name="Picture 46" descr="StoTherm Vario">
          <a:extLst>
            <a:ext uri="{FF2B5EF4-FFF2-40B4-BE49-F238E27FC236}">
              <a16:creationId xmlns:a16="http://schemas.microsoft.com/office/drawing/2014/main" id="{C1C92BEB-830D-4AC3-9578-C06FDE496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56" name="Picture 47" descr="StoTherm Vario">
          <a:extLst>
            <a:ext uri="{FF2B5EF4-FFF2-40B4-BE49-F238E27FC236}">
              <a16:creationId xmlns:a16="http://schemas.microsoft.com/office/drawing/2014/main" id="{9FC3F063-40A0-437E-A203-9B998DCA7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57" name="Picture 48" descr="StoTherm Vario">
          <a:extLst>
            <a:ext uri="{FF2B5EF4-FFF2-40B4-BE49-F238E27FC236}">
              <a16:creationId xmlns:a16="http://schemas.microsoft.com/office/drawing/2014/main" id="{DCD6071E-D4F3-40BA-B08D-C53F0FF92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817</xdr:row>
      <xdr:rowOff>0</xdr:rowOff>
    </xdr:from>
    <xdr:ext cx="0" cy="200025"/>
    <xdr:pic>
      <xdr:nvPicPr>
        <xdr:cNvPr id="2158" name="Picture 49" descr="StoTherm Vario">
          <a:extLst>
            <a:ext uri="{FF2B5EF4-FFF2-40B4-BE49-F238E27FC236}">
              <a16:creationId xmlns:a16="http://schemas.microsoft.com/office/drawing/2014/main" id="{A2028F05-159B-4264-B1FF-AC5E27A3B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0462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59" name="Picture 2158" descr="StoTherm Vario">
          <a:extLst>
            <a:ext uri="{FF2B5EF4-FFF2-40B4-BE49-F238E27FC236}">
              <a16:creationId xmlns:a16="http://schemas.microsoft.com/office/drawing/2014/main" id="{FECEC58C-C711-43E1-8CF8-362DB4660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60" name="Picture 2159" descr="StoTherm Vario">
          <a:extLst>
            <a:ext uri="{FF2B5EF4-FFF2-40B4-BE49-F238E27FC236}">
              <a16:creationId xmlns:a16="http://schemas.microsoft.com/office/drawing/2014/main" id="{D5543683-EA5C-421C-A65F-E47C0FBA4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61" name="Picture 2160" descr="StoTherm Vario">
          <a:extLst>
            <a:ext uri="{FF2B5EF4-FFF2-40B4-BE49-F238E27FC236}">
              <a16:creationId xmlns:a16="http://schemas.microsoft.com/office/drawing/2014/main" id="{4ACE88D7-D960-458F-A780-D267D42DA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914</xdr:row>
      <xdr:rowOff>0</xdr:rowOff>
    </xdr:from>
    <xdr:to>
      <xdr:col>1</xdr:col>
      <xdr:colOff>666750</xdr:colOff>
      <xdr:row>915</xdr:row>
      <xdr:rowOff>9525</xdr:rowOff>
    </xdr:to>
    <xdr:pic>
      <xdr:nvPicPr>
        <xdr:cNvPr id="2162" name="Picture 3" descr="StoTherm Vario">
          <a:extLst>
            <a:ext uri="{FF2B5EF4-FFF2-40B4-BE49-F238E27FC236}">
              <a16:creationId xmlns:a16="http://schemas.microsoft.com/office/drawing/2014/main" id="{517ED759-BC6B-4BEE-86C5-C362F16B3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914</xdr:row>
      <xdr:rowOff>0</xdr:rowOff>
    </xdr:from>
    <xdr:ext cx="0" cy="200025"/>
    <xdr:pic>
      <xdr:nvPicPr>
        <xdr:cNvPr id="2163" name="Picture 2162" descr="StoTherm Vario">
          <a:extLst>
            <a:ext uri="{FF2B5EF4-FFF2-40B4-BE49-F238E27FC236}">
              <a16:creationId xmlns:a16="http://schemas.microsoft.com/office/drawing/2014/main" id="{40A93017-201B-4582-A45B-8FBE8EA53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64" name="Picture 3" descr="StoTherm Vario">
          <a:extLst>
            <a:ext uri="{FF2B5EF4-FFF2-40B4-BE49-F238E27FC236}">
              <a16:creationId xmlns:a16="http://schemas.microsoft.com/office/drawing/2014/main" id="{2DAB546E-9261-4F72-A50F-B034590BA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65" name="Picture 3" descr="StoTherm Vario">
          <a:extLst>
            <a:ext uri="{FF2B5EF4-FFF2-40B4-BE49-F238E27FC236}">
              <a16:creationId xmlns:a16="http://schemas.microsoft.com/office/drawing/2014/main" id="{6B2803AB-0BF4-427D-B584-DE5BAC9F5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914</xdr:row>
      <xdr:rowOff>0</xdr:rowOff>
    </xdr:from>
    <xdr:to>
      <xdr:col>1</xdr:col>
      <xdr:colOff>666750</xdr:colOff>
      <xdr:row>915</xdr:row>
      <xdr:rowOff>9525</xdr:rowOff>
    </xdr:to>
    <xdr:pic>
      <xdr:nvPicPr>
        <xdr:cNvPr id="2166" name="Picture 3" descr="StoTherm Vario">
          <a:extLst>
            <a:ext uri="{FF2B5EF4-FFF2-40B4-BE49-F238E27FC236}">
              <a16:creationId xmlns:a16="http://schemas.microsoft.com/office/drawing/2014/main" id="{14D2E724-FB9E-4D2F-87C5-3EE4B4921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914</xdr:row>
      <xdr:rowOff>0</xdr:rowOff>
    </xdr:from>
    <xdr:ext cx="0" cy="200025"/>
    <xdr:pic>
      <xdr:nvPicPr>
        <xdr:cNvPr id="2167" name="Picture 2166" descr="StoTherm Vario">
          <a:extLst>
            <a:ext uri="{FF2B5EF4-FFF2-40B4-BE49-F238E27FC236}">
              <a16:creationId xmlns:a16="http://schemas.microsoft.com/office/drawing/2014/main" id="{8F858B55-2423-481B-9A4C-70CEACC04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68" name="Picture 3" descr="StoTherm Vario">
          <a:extLst>
            <a:ext uri="{FF2B5EF4-FFF2-40B4-BE49-F238E27FC236}">
              <a16:creationId xmlns:a16="http://schemas.microsoft.com/office/drawing/2014/main" id="{46FD6383-6E4B-47BF-9E51-20EF4C017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69" name="Picture 3" descr="StoTherm Vario">
          <a:extLst>
            <a:ext uri="{FF2B5EF4-FFF2-40B4-BE49-F238E27FC236}">
              <a16:creationId xmlns:a16="http://schemas.microsoft.com/office/drawing/2014/main" id="{A16FABAC-7132-4FFF-ABED-89CB289DF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70" name="Picture 3" descr="StoTherm Vario">
          <a:extLst>
            <a:ext uri="{FF2B5EF4-FFF2-40B4-BE49-F238E27FC236}">
              <a16:creationId xmlns:a16="http://schemas.microsoft.com/office/drawing/2014/main" id="{B3DDA237-D056-4E54-A0DC-E635A34A1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71" name="Picture 3" descr="StoTherm Vario">
          <a:extLst>
            <a:ext uri="{FF2B5EF4-FFF2-40B4-BE49-F238E27FC236}">
              <a16:creationId xmlns:a16="http://schemas.microsoft.com/office/drawing/2014/main" id="{8A195176-E672-45C4-85FA-C1F42CDBE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72" name="Picture 3" descr="StoTherm Vario">
          <a:extLst>
            <a:ext uri="{FF2B5EF4-FFF2-40B4-BE49-F238E27FC236}">
              <a16:creationId xmlns:a16="http://schemas.microsoft.com/office/drawing/2014/main" id="{7ED93017-F6FF-4029-A8AF-39D1C9A47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73" name="Picture 3" descr="StoTherm Vario">
          <a:extLst>
            <a:ext uri="{FF2B5EF4-FFF2-40B4-BE49-F238E27FC236}">
              <a16:creationId xmlns:a16="http://schemas.microsoft.com/office/drawing/2014/main" id="{2BE19014-3CE5-4F8A-AE92-662242BE9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914</xdr:row>
      <xdr:rowOff>0</xdr:rowOff>
    </xdr:from>
    <xdr:to>
      <xdr:col>1</xdr:col>
      <xdr:colOff>666750</xdr:colOff>
      <xdr:row>915</xdr:row>
      <xdr:rowOff>9525</xdr:rowOff>
    </xdr:to>
    <xdr:pic>
      <xdr:nvPicPr>
        <xdr:cNvPr id="2174" name="Picture 3" descr="StoTherm Vario">
          <a:extLst>
            <a:ext uri="{FF2B5EF4-FFF2-40B4-BE49-F238E27FC236}">
              <a16:creationId xmlns:a16="http://schemas.microsoft.com/office/drawing/2014/main" id="{011628ED-0E5C-4C13-A53C-3D25B52F2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914</xdr:row>
      <xdr:rowOff>0</xdr:rowOff>
    </xdr:from>
    <xdr:ext cx="0" cy="200025"/>
    <xdr:pic>
      <xdr:nvPicPr>
        <xdr:cNvPr id="2175" name="Picture 2174" descr="StoTherm Vario">
          <a:extLst>
            <a:ext uri="{FF2B5EF4-FFF2-40B4-BE49-F238E27FC236}">
              <a16:creationId xmlns:a16="http://schemas.microsoft.com/office/drawing/2014/main" id="{0267D7D9-EB19-48A5-9BA5-10DF8016C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76" name="Picture 3" descr="StoTherm Vario">
          <a:extLst>
            <a:ext uri="{FF2B5EF4-FFF2-40B4-BE49-F238E27FC236}">
              <a16:creationId xmlns:a16="http://schemas.microsoft.com/office/drawing/2014/main" id="{4C5B5FCB-3D7D-4DFE-A7DB-DF455C852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77" name="Picture 3" descr="StoTherm Vario">
          <a:extLst>
            <a:ext uri="{FF2B5EF4-FFF2-40B4-BE49-F238E27FC236}">
              <a16:creationId xmlns:a16="http://schemas.microsoft.com/office/drawing/2014/main" id="{0F59E798-4294-4799-9AE0-EB4FA0C47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78" name="Picture 3" descr="StoTherm Vario">
          <a:extLst>
            <a:ext uri="{FF2B5EF4-FFF2-40B4-BE49-F238E27FC236}">
              <a16:creationId xmlns:a16="http://schemas.microsoft.com/office/drawing/2014/main" id="{73589E51-E8F5-4AAD-B234-B3F0043BB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79" name="Picture 3" descr="StoTherm Vario">
          <a:extLst>
            <a:ext uri="{FF2B5EF4-FFF2-40B4-BE49-F238E27FC236}">
              <a16:creationId xmlns:a16="http://schemas.microsoft.com/office/drawing/2014/main" id="{BF72752C-9579-4F13-8216-46D2651FF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80" name="Picture 2179" descr="StoTherm Vario">
          <a:extLst>
            <a:ext uri="{FF2B5EF4-FFF2-40B4-BE49-F238E27FC236}">
              <a16:creationId xmlns:a16="http://schemas.microsoft.com/office/drawing/2014/main" id="{89CEC932-2F7B-456E-A974-BE6E902A4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81" name="Picture 3" descr="StoTherm Vario">
          <a:extLst>
            <a:ext uri="{FF2B5EF4-FFF2-40B4-BE49-F238E27FC236}">
              <a16:creationId xmlns:a16="http://schemas.microsoft.com/office/drawing/2014/main" id="{B23ED631-3320-4741-9BF7-F6C41FE84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82" name="Picture 3" descr="StoTherm Vario">
          <a:extLst>
            <a:ext uri="{FF2B5EF4-FFF2-40B4-BE49-F238E27FC236}">
              <a16:creationId xmlns:a16="http://schemas.microsoft.com/office/drawing/2014/main" id="{500B3277-644F-43FC-8CEE-2A7CBE6DF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83" name="Picture 3" descr="StoTherm Vario">
          <a:extLst>
            <a:ext uri="{FF2B5EF4-FFF2-40B4-BE49-F238E27FC236}">
              <a16:creationId xmlns:a16="http://schemas.microsoft.com/office/drawing/2014/main" id="{019A6F7D-8455-4DB6-89C9-D6443751A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84" name="Picture 3" descr="StoTherm Vario">
          <a:extLst>
            <a:ext uri="{FF2B5EF4-FFF2-40B4-BE49-F238E27FC236}">
              <a16:creationId xmlns:a16="http://schemas.microsoft.com/office/drawing/2014/main" id="{7EDA5BA0-C7D9-43C2-BFC7-47C513572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85" name="Picture 2184" descr="StoTherm Vario">
          <a:extLst>
            <a:ext uri="{FF2B5EF4-FFF2-40B4-BE49-F238E27FC236}">
              <a16:creationId xmlns:a16="http://schemas.microsoft.com/office/drawing/2014/main" id="{5E8A95B1-1705-4A69-AFA0-8814B6FCC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86" name="Picture 3" descr="StoTherm Vario">
          <a:extLst>
            <a:ext uri="{FF2B5EF4-FFF2-40B4-BE49-F238E27FC236}">
              <a16:creationId xmlns:a16="http://schemas.microsoft.com/office/drawing/2014/main" id="{D70755CC-EB59-4363-85A5-A95EDE47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87" name="Picture 3" descr="StoTherm Vario">
          <a:extLst>
            <a:ext uri="{FF2B5EF4-FFF2-40B4-BE49-F238E27FC236}">
              <a16:creationId xmlns:a16="http://schemas.microsoft.com/office/drawing/2014/main" id="{066A4C5C-6DC8-4982-90B5-0C87F5373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88" name="Picture 3" descr="StoTherm Vario">
          <a:extLst>
            <a:ext uri="{FF2B5EF4-FFF2-40B4-BE49-F238E27FC236}">
              <a16:creationId xmlns:a16="http://schemas.microsoft.com/office/drawing/2014/main" id="{4522F031-0157-4664-B8B3-0587ADEFE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666750</xdr:colOff>
      <xdr:row>914</xdr:row>
      <xdr:rowOff>0</xdr:rowOff>
    </xdr:from>
    <xdr:to>
      <xdr:col>1</xdr:col>
      <xdr:colOff>666750</xdr:colOff>
      <xdr:row>915</xdr:row>
      <xdr:rowOff>9525</xdr:rowOff>
    </xdr:to>
    <xdr:pic>
      <xdr:nvPicPr>
        <xdr:cNvPr id="2189" name="Picture 3" descr="StoTherm Vario">
          <a:extLst>
            <a:ext uri="{FF2B5EF4-FFF2-40B4-BE49-F238E27FC236}">
              <a16:creationId xmlns:a16="http://schemas.microsoft.com/office/drawing/2014/main" id="{98816273-41A9-485F-92F7-125E7AE7D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666750</xdr:colOff>
      <xdr:row>914</xdr:row>
      <xdr:rowOff>0</xdr:rowOff>
    </xdr:from>
    <xdr:ext cx="0" cy="200025"/>
    <xdr:pic>
      <xdr:nvPicPr>
        <xdr:cNvPr id="2190" name="Picture 2189" descr="StoTherm Vario">
          <a:extLst>
            <a:ext uri="{FF2B5EF4-FFF2-40B4-BE49-F238E27FC236}">
              <a16:creationId xmlns:a16="http://schemas.microsoft.com/office/drawing/2014/main" id="{7AE3EB95-F87A-44DB-BB15-FFD852600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91" name="Picture 2190" descr="StoTherm Vario">
          <a:extLst>
            <a:ext uri="{FF2B5EF4-FFF2-40B4-BE49-F238E27FC236}">
              <a16:creationId xmlns:a16="http://schemas.microsoft.com/office/drawing/2014/main" id="{02A4566C-303D-43DE-8F49-7571FD04B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92" name="Picture 3" descr="StoTherm Vario">
          <a:extLst>
            <a:ext uri="{FF2B5EF4-FFF2-40B4-BE49-F238E27FC236}">
              <a16:creationId xmlns:a16="http://schemas.microsoft.com/office/drawing/2014/main" id="{383A4531-D2F2-4B57-A568-75B603E86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93" name="Picture 3" descr="StoTherm Vario">
          <a:extLst>
            <a:ext uri="{FF2B5EF4-FFF2-40B4-BE49-F238E27FC236}">
              <a16:creationId xmlns:a16="http://schemas.microsoft.com/office/drawing/2014/main" id="{AD091D9A-9EF6-4342-AF67-00B927073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94" name="Picture 3" descr="StoTherm Vario">
          <a:extLst>
            <a:ext uri="{FF2B5EF4-FFF2-40B4-BE49-F238E27FC236}">
              <a16:creationId xmlns:a16="http://schemas.microsoft.com/office/drawing/2014/main" id="{B811F345-A7F2-484D-92D8-E6829A85A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95" name="Picture 2194" descr="StoTherm Vario">
          <a:extLst>
            <a:ext uri="{FF2B5EF4-FFF2-40B4-BE49-F238E27FC236}">
              <a16:creationId xmlns:a16="http://schemas.microsoft.com/office/drawing/2014/main" id="{50A3EEFB-9BE9-4172-B146-FA06D2748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96" name="Picture 2195" descr="StoTherm Vario">
          <a:extLst>
            <a:ext uri="{FF2B5EF4-FFF2-40B4-BE49-F238E27FC236}">
              <a16:creationId xmlns:a16="http://schemas.microsoft.com/office/drawing/2014/main" id="{E4E7E2DD-BF04-4ABC-B11F-F9C4C90D6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97" name="Picture 2196" descr="StoTherm Vario">
          <a:extLst>
            <a:ext uri="{FF2B5EF4-FFF2-40B4-BE49-F238E27FC236}">
              <a16:creationId xmlns:a16="http://schemas.microsoft.com/office/drawing/2014/main" id="{7391AAED-E246-41EF-B437-488D89DD7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98" name="Picture 2197" descr="StoTherm Vario">
          <a:extLst>
            <a:ext uri="{FF2B5EF4-FFF2-40B4-BE49-F238E27FC236}">
              <a16:creationId xmlns:a16="http://schemas.microsoft.com/office/drawing/2014/main" id="{AC9D54F8-2C50-45F6-8257-08BE14F12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914</xdr:row>
      <xdr:rowOff>0</xdr:rowOff>
    </xdr:from>
    <xdr:ext cx="0" cy="200025"/>
    <xdr:pic>
      <xdr:nvPicPr>
        <xdr:cNvPr id="2199" name="Picture 2198" descr="StoTherm Vario">
          <a:extLst>
            <a:ext uri="{FF2B5EF4-FFF2-40B4-BE49-F238E27FC236}">
              <a16:creationId xmlns:a16="http://schemas.microsoft.com/office/drawing/2014/main" id="{66767215-48EF-4BF5-9500-248E896FA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7062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0" name="Picture 2199" descr="StoTherm Vario">
          <a:extLst>
            <a:ext uri="{FF2B5EF4-FFF2-40B4-BE49-F238E27FC236}">
              <a16:creationId xmlns:a16="http://schemas.microsoft.com/office/drawing/2014/main" id="{744D7D15-E6F1-4148-8F19-61269750E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1" name="Picture 2200" descr="StoTherm Vario">
          <a:extLst>
            <a:ext uri="{FF2B5EF4-FFF2-40B4-BE49-F238E27FC236}">
              <a16:creationId xmlns:a16="http://schemas.microsoft.com/office/drawing/2014/main" id="{F515BE52-3C90-4D30-8CFB-C3CE2DD9E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2" name="Picture 2201" descr="StoTherm Vario">
          <a:extLst>
            <a:ext uri="{FF2B5EF4-FFF2-40B4-BE49-F238E27FC236}">
              <a16:creationId xmlns:a16="http://schemas.microsoft.com/office/drawing/2014/main" id="{75B6ED4C-86A2-4886-82E1-C085809D4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3" name="Picture 3" descr="StoTherm Vario">
          <a:extLst>
            <a:ext uri="{FF2B5EF4-FFF2-40B4-BE49-F238E27FC236}">
              <a16:creationId xmlns:a16="http://schemas.microsoft.com/office/drawing/2014/main" id="{7931514C-7B51-46CA-A198-AC7FBE457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4" name="Picture 2203" descr="StoTherm Vario">
          <a:extLst>
            <a:ext uri="{FF2B5EF4-FFF2-40B4-BE49-F238E27FC236}">
              <a16:creationId xmlns:a16="http://schemas.microsoft.com/office/drawing/2014/main" id="{9155FBA5-C269-4108-98D3-1F6513628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5" name="Picture 3" descr="StoTherm Vario">
          <a:extLst>
            <a:ext uri="{FF2B5EF4-FFF2-40B4-BE49-F238E27FC236}">
              <a16:creationId xmlns:a16="http://schemas.microsoft.com/office/drawing/2014/main" id="{957134EB-4B01-4336-9A87-9234A1A85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6" name="Picture 3" descr="StoTherm Vario">
          <a:extLst>
            <a:ext uri="{FF2B5EF4-FFF2-40B4-BE49-F238E27FC236}">
              <a16:creationId xmlns:a16="http://schemas.microsoft.com/office/drawing/2014/main" id="{60807571-C1E5-43F7-9D72-F74B0E270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7" name="Picture 3" descr="StoTherm Vario">
          <a:extLst>
            <a:ext uri="{FF2B5EF4-FFF2-40B4-BE49-F238E27FC236}">
              <a16:creationId xmlns:a16="http://schemas.microsoft.com/office/drawing/2014/main" id="{12982287-DF91-41EA-BD44-1D183AE7B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8" name="Picture 2207" descr="StoTherm Vario">
          <a:extLst>
            <a:ext uri="{FF2B5EF4-FFF2-40B4-BE49-F238E27FC236}">
              <a16:creationId xmlns:a16="http://schemas.microsoft.com/office/drawing/2014/main" id="{124DFC81-5EB8-4BBF-B92E-ACA197F38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09" name="Picture 3" descr="StoTherm Vario">
          <a:extLst>
            <a:ext uri="{FF2B5EF4-FFF2-40B4-BE49-F238E27FC236}">
              <a16:creationId xmlns:a16="http://schemas.microsoft.com/office/drawing/2014/main" id="{738896B1-C82D-4C9E-B376-A44ED0CBD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0" name="Picture 3" descr="StoTherm Vario">
          <a:extLst>
            <a:ext uri="{FF2B5EF4-FFF2-40B4-BE49-F238E27FC236}">
              <a16:creationId xmlns:a16="http://schemas.microsoft.com/office/drawing/2014/main" id="{181B93B1-A198-4D5E-B387-8DD1A3DA1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1" name="Picture 3" descr="StoTherm Vario">
          <a:extLst>
            <a:ext uri="{FF2B5EF4-FFF2-40B4-BE49-F238E27FC236}">
              <a16:creationId xmlns:a16="http://schemas.microsoft.com/office/drawing/2014/main" id="{7E239E2C-4C78-4575-8AC9-4ADFA4E09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2" name="Picture 3" descr="StoTherm Vario">
          <a:extLst>
            <a:ext uri="{FF2B5EF4-FFF2-40B4-BE49-F238E27FC236}">
              <a16:creationId xmlns:a16="http://schemas.microsoft.com/office/drawing/2014/main" id="{BE17A9C0-9734-4824-89DF-60CB80A23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3" name="Picture 3" descr="StoTherm Vario">
          <a:extLst>
            <a:ext uri="{FF2B5EF4-FFF2-40B4-BE49-F238E27FC236}">
              <a16:creationId xmlns:a16="http://schemas.microsoft.com/office/drawing/2014/main" id="{4474FA1C-8A35-4B71-9DFC-1CB7D9B44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4" name="Picture 3" descr="StoTherm Vario">
          <a:extLst>
            <a:ext uri="{FF2B5EF4-FFF2-40B4-BE49-F238E27FC236}">
              <a16:creationId xmlns:a16="http://schemas.microsoft.com/office/drawing/2014/main" id="{17568BC9-648F-4064-8A58-F58380303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5" name="Picture 3" descr="StoTherm Vario">
          <a:extLst>
            <a:ext uri="{FF2B5EF4-FFF2-40B4-BE49-F238E27FC236}">
              <a16:creationId xmlns:a16="http://schemas.microsoft.com/office/drawing/2014/main" id="{4009F153-CDA9-4D46-AA7D-F2FDB2028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6" name="Picture 2215" descr="StoTherm Vario">
          <a:extLst>
            <a:ext uri="{FF2B5EF4-FFF2-40B4-BE49-F238E27FC236}">
              <a16:creationId xmlns:a16="http://schemas.microsoft.com/office/drawing/2014/main" id="{AACC1108-4D99-40E0-A7A1-59BAE1F47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7" name="Picture 3" descr="StoTherm Vario">
          <a:extLst>
            <a:ext uri="{FF2B5EF4-FFF2-40B4-BE49-F238E27FC236}">
              <a16:creationId xmlns:a16="http://schemas.microsoft.com/office/drawing/2014/main" id="{3E97D09F-03F8-44F4-80FF-73892AD73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8" name="Picture 3" descr="StoTherm Vario">
          <a:extLst>
            <a:ext uri="{FF2B5EF4-FFF2-40B4-BE49-F238E27FC236}">
              <a16:creationId xmlns:a16="http://schemas.microsoft.com/office/drawing/2014/main" id="{6FC457CD-B215-4FE1-8C88-2A0B1C0A1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19" name="Picture 3" descr="StoTherm Vario">
          <a:extLst>
            <a:ext uri="{FF2B5EF4-FFF2-40B4-BE49-F238E27FC236}">
              <a16:creationId xmlns:a16="http://schemas.microsoft.com/office/drawing/2014/main" id="{032B8EBC-C33D-4CCF-B7A3-F9A24F43C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0" name="Picture 3" descr="StoTherm Vario">
          <a:extLst>
            <a:ext uri="{FF2B5EF4-FFF2-40B4-BE49-F238E27FC236}">
              <a16:creationId xmlns:a16="http://schemas.microsoft.com/office/drawing/2014/main" id="{B19E1E0D-55EE-47F6-BB7F-381AAE695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1" name="Picture 2220" descr="StoTherm Vario">
          <a:extLst>
            <a:ext uri="{FF2B5EF4-FFF2-40B4-BE49-F238E27FC236}">
              <a16:creationId xmlns:a16="http://schemas.microsoft.com/office/drawing/2014/main" id="{4C342FB4-E818-492B-BB02-BE7C7AD90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2" name="Picture 3" descr="StoTherm Vario">
          <a:extLst>
            <a:ext uri="{FF2B5EF4-FFF2-40B4-BE49-F238E27FC236}">
              <a16:creationId xmlns:a16="http://schemas.microsoft.com/office/drawing/2014/main" id="{C4D1C930-575B-4381-AFDB-4329F5AA0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3" name="Picture 3" descr="StoTherm Vario">
          <a:extLst>
            <a:ext uri="{FF2B5EF4-FFF2-40B4-BE49-F238E27FC236}">
              <a16:creationId xmlns:a16="http://schemas.microsoft.com/office/drawing/2014/main" id="{0FF947BA-D809-4891-99EB-12093C232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4" name="Picture 3" descr="StoTherm Vario">
          <a:extLst>
            <a:ext uri="{FF2B5EF4-FFF2-40B4-BE49-F238E27FC236}">
              <a16:creationId xmlns:a16="http://schemas.microsoft.com/office/drawing/2014/main" id="{40836C7B-BBA5-47D3-BD21-110CB2077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5" name="Picture 3" descr="StoTherm Vario">
          <a:extLst>
            <a:ext uri="{FF2B5EF4-FFF2-40B4-BE49-F238E27FC236}">
              <a16:creationId xmlns:a16="http://schemas.microsoft.com/office/drawing/2014/main" id="{C0B8F064-E606-4540-8301-1CDFCC792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6" name="Picture 2225" descr="StoTherm Vario">
          <a:extLst>
            <a:ext uri="{FF2B5EF4-FFF2-40B4-BE49-F238E27FC236}">
              <a16:creationId xmlns:a16="http://schemas.microsoft.com/office/drawing/2014/main" id="{9390E2F3-4F56-4B62-B839-C55316A8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7" name="Picture 3" descr="StoTherm Vario">
          <a:extLst>
            <a:ext uri="{FF2B5EF4-FFF2-40B4-BE49-F238E27FC236}">
              <a16:creationId xmlns:a16="http://schemas.microsoft.com/office/drawing/2014/main" id="{E73DCEA0-9111-4391-890F-1368C86C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8" name="Picture 3" descr="StoTherm Vario">
          <a:extLst>
            <a:ext uri="{FF2B5EF4-FFF2-40B4-BE49-F238E27FC236}">
              <a16:creationId xmlns:a16="http://schemas.microsoft.com/office/drawing/2014/main" id="{08426BBC-8794-45DF-B81A-EE72B3A64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29" name="Picture 3" descr="StoTherm Vario">
          <a:extLst>
            <a:ext uri="{FF2B5EF4-FFF2-40B4-BE49-F238E27FC236}">
              <a16:creationId xmlns:a16="http://schemas.microsoft.com/office/drawing/2014/main" id="{D380E590-6E64-4C68-AC5B-563F69EBE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0" name="Picture 3" descr="StoTherm Vario">
          <a:extLst>
            <a:ext uri="{FF2B5EF4-FFF2-40B4-BE49-F238E27FC236}">
              <a16:creationId xmlns:a16="http://schemas.microsoft.com/office/drawing/2014/main" id="{3F754063-155A-4270-B22E-8E57C8742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1" name="Picture 2230" descr="StoTherm Vario">
          <a:extLst>
            <a:ext uri="{FF2B5EF4-FFF2-40B4-BE49-F238E27FC236}">
              <a16:creationId xmlns:a16="http://schemas.microsoft.com/office/drawing/2014/main" id="{C50772E4-012E-46C0-BCBB-94545B510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2" name="Picture 2231" descr="StoTherm Vario">
          <a:extLst>
            <a:ext uri="{FF2B5EF4-FFF2-40B4-BE49-F238E27FC236}">
              <a16:creationId xmlns:a16="http://schemas.microsoft.com/office/drawing/2014/main" id="{7641CCE0-B0E6-4058-A647-834BA4E62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3" name="Picture 3" descr="StoTherm Vario">
          <a:extLst>
            <a:ext uri="{FF2B5EF4-FFF2-40B4-BE49-F238E27FC236}">
              <a16:creationId xmlns:a16="http://schemas.microsoft.com/office/drawing/2014/main" id="{ED2E18CB-D2BE-47B8-89C8-EFB4E6471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4" name="Picture 3" descr="StoTherm Vario">
          <a:extLst>
            <a:ext uri="{FF2B5EF4-FFF2-40B4-BE49-F238E27FC236}">
              <a16:creationId xmlns:a16="http://schemas.microsoft.com/office/drawing/2014/main" id="{5DCAB429-E020-4188-8C15-C9F0A40C1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5" name="Picture 3" descr="StoTherm Vario">
          <a:extLst>
            <a:ext uri="{FF2B5EF4-FFF2-40B4-BE49-F238E27FC236}">
              <a16:creationId xmlns:a16="http://schemas.microsoft.com/office/drawing/2014/main" id="{9F418AAB-7EBA-4B68-B706-4B3616BBC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6" name="Picture 2235" descr="StoTherm Vario">
          <a:extLst>
            <a:ext uri="{FF2B5EF4-FFF2-40B4-BE49-F238E27FC236}">
              <a16:creationId xmlns:a16="http://schemas.microsoft.com/office/drawing/2014/main" id="{9C42A4A4-8BD5-4FC1-8AB6-000F00690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7" name="Picture 2236" descr="StoTherm Vario">
          <a:extLst>
            <a:ext uri="{FF2B5EF4-FFF2-40B4-BE49-F238E27FC236}">
              <a16:creationId xmlns:a16="http://schemas.microsoft.com/office/drawing/2014/main" id="{623FB95D-AF65-4465-B8E2-9B25D9486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8" name="Picture 2237" descr="StoTherm Vario">
          <a:extLst>
            <a:ext uri="{FF2B5EF4-FFF2-40B4-BE49-F238E27FC236}">
              <a16:creationId xmlns:a16="http://schemas.microsoft.com/office/drawing/2014/main" id="{F26A6841-5AEC-469E-97B0-D53EA998B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39" name="Picture 2238" descr="StoTherm Vario">
          <a:extLst>
            <a:ext uri="{FF2B5EF4-FFF2-40B4-BE49-F238E27FC236}">
              <a16:creationId xmlns:a16="http://schemas.microsoft.com/office/drawing/2014/main" id="{A24BAAA4-17E6-4CCE-A8AB-38128B2E6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0" name="Picture 2239" descr="StoTherm Vario">
          <a:extLst>
            <a:ext uri="{FF2B5EF4-FFF2-40B4-BE49-F238E27FC236}">
              <a16:creationId xmlns:a16="http://schemas.microsoft.com/office/drawing/2014/main" id="{CD61C74B-A69A-4C31-A099-D63386048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1" name="Picture 2240" descr="StoTherm Vario">
          <a:extLst>
            <a:ext uri="{FF2B5EF4-FFF2-40B4-BE49-F238E27FC236}">
              <a16:creationId xmlns:a16="http://schemas.microsoft.com/office/drawing/2014/main" id="{DB803555-E8A2-4E25-A0F2-EECC07BE5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2" name="Picture 2241" descr="StoTherm Vario">
          <a:extLst>
            <a:ext uri="{FF2B5EF4-FFF2-40B4-BE49-F238E27FC236}">
              <a16:creationId xmlns:a16="http://schemas.microsoft.com/office/drawing/2014/main" id="{D38961F5-2AA6-4104-BC9A-4B11A5612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3" name="Picture 2242" descr="StoTherm Vario">
          <a:extLst>
            <a:ext uri="{FF2B5EF4-FFF2-40B4-BE49-F238E27FC236}">
              <a16:creationId xmlns:a16="http://schemas.microsoft.com/office/drawing/2014/main" id="{54F71847-D005-415E-A741-817753CED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4" name="Picture 2243" descr="StoTherm Vario">
          <a:extLst>
            <a:ext uri="{FF2B5EF4-FFF2-40B4-BE49-F238E27FC236}">
              <a16:creationId xmlns:a16="http://schemas.microsoft.com/office/drawing/2014/main" id="{4C160400-7338-4654-924B-DF7ED809C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5" name="Picture 3" descr="StoTherm Vario">
          <a:extLst>
            <a:ext uri="{FF2B5EF4-FFF2-40B4-BE49-F238E27FC236}">
              <a16:creationId xmlns:a16="http://schemas.microsoft.com/office/drawing/2014/main" id="{EFD19829-7CE4-45A6-AD4A-5879B3154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6" name="Picture 2245" descr="StoTherm Vario">
          <a:extLst>
            <a:ext uri="{FF2B5EF4-FFF2-40B4-BE49-F238E27FC236}">
              <a16:creationId xmlns:a16="http://schemas.microsoft.com/office/drawing/2014/main" id="{1A84FB74-DAFB-45B5-A521-B96D53C54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7" name="Picture 3" descr="StoTherm Vario">
          <a:extLst>
            <a:ext uri="{FF2B5EF4-FFF2-40B4-BE49-F238E27FC236}">
              <a16:creationId xmlns:a16="http://schemas.microsoft.com/office/drawing/2014/main" id="{34A89B46-1B73-4FBD-B105-4F3BFFCA4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8" name="Picture 3" descr="StoTherm Vario">
          <a:extLst>
            <a:ext uri="{FF2B5EF4-FFF2-40B4-BE49-F238E27FC236}">
              <a16:creationId xmlns:a16="http://schemas.microsoft.com/office/drawing/2014/main" id="{61ACA684-B3AF-40FA-92D8-40E849083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49" name="Picture 3" descr="StoTherm Vario">
          <a:extLst>
            <a:ext uri="{FF2B5EF4-FFF2-40B4-BE49-F238E27FC236}">
              <a16:creationId xmlns:a16="http://schemas.microsoft.com/office/drawing/2014/main" id="{34DD9677-A6C1-4341-8B1B-C430A1D6D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0" name="Picture 2249" descr="StoTherm Vario">
          <a:extLst>
            <a:ext uri="{FF2B5EF4-FFF2-40B4-BE49-F238E27FC236}">
              <a16:creationId xmlns:a16="http://schemas.microsoft.com/office/drawing/2014/main" id="{07C27728-8E32-47FF-9858-BC634EC95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1" name="Picture 3" descr="StoTherm Vario">
          <a:extLst>
            <a:ext uri="{FF2B5EF4-FFF2-40B4-BE49-F238E27FC236}">
              <a16:creationId xmlns:a16="http://schemas.microsoft.com/office/drawing/2014/main" id="{BA080820-B0E1-4789-9DEB-15FAE262F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2" name="Picture 3" descr="StoTherm Vario">
          <a:extLst>
            <a:ext uri="{FF2B5EF4-FFF2-40B4-BE49-F238E27FC236}">
              <a16:creationId xmlns:a16="http://schemas.microsoft.com/office/drawing/2014/main" id="{1E3B7176-DD8A-498D-8E53-16C93A044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3" name="Picture 3" descr="StoTherm Vario">
          <a:extLst>
            <a:ext uri="{FF2B5EF4-FFF2-40B4-BE49-F238E27FC236}">
              <a16:creationId xmlns:a16="http://schemas.microsoft.com/office/drawing/2014/main" id="{6576EADB-B365-44FB-BEFC-4F32C6B2C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4" name="Picture 3" descr="StoTherm Vario">
          <a:extLst>
            <a:ext uri="{FF2B5EF4-FFF2-40B4-BE49-F238E27FC236}">
              <a16:creationId xmlns:a16="http://schemas.microsoft.com/office/drawing/2014/main" id="{D7E7C7FA-54B5-49A1-ADB0-4292954C4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5" name="Picture 3" descr="StoTherm Vario">
          <a:extLst>
            <a:ext uri="{FF2B5EF4-FFF2-40B4-BE49-F238E27FC236}">
              <a16:creationId xmlns:a16="http://schemas.microsoft.com/office/drawing/2014/main" id="{205BED73-5E82-4CE8-AFBD-823B63A89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6" name="Picture 3" descr="StoTherm Vario">
          <a:extLst>
            <a:ext uri="{FF2B5EF4-FFF2-40B4-BE49-F238E27FC236}">
              <a16:creationId xmlns:a16="http://schemas.microsoft.com/office/drawing/2014/main" id="{B3382CE0-5A80-4494-9E0B-6B48A13B1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7" name="Picture 3" descr="StoTherm Vario">
          <a:extLst>
            <a:ext uri="{FF2B5EF4-FFF2-40B4-BE49-F238E27FC236}">
              <a16:creationId xmlns:a16="http://schemas.microsoft.com/office/drawing/2014/main" id="{C5F6CA47-F187-4C64-AE6D-8C19273AB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8" name="Picture 2257" descr="StoTherm Vario">
          <a:extLst>
            <a:ext uri="{FF2B5EF4-FFF2-40B4-BE49-F238E27FC236}">
              <a16:creationId xmlns:a16="http://schemas.microsoft.com/office/drawing/2014/main" id="{87F69D03-42A2-4385-B1A5-09B45C1DF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59" name="Picture 3" descr="StoTherm Vario">
          <a:extLst>
            <a:ext uri="{FF2B5EF4-FFF2-40B4-BE49-F238E27FC236}">
              <a16:creationId xmlns:a16="http://schemas.microsoft.com/office/drawing/2014/main" id="{EDA1F0B5-8C9F-41E7-9621-6E85749DA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0" name="Picture 3" descr="StoTherm Vario">
          <a:extLst>
            <a:ext uri="{FF2B5EF4-FFF2-40B4-BE49-F238E27FC236}">
              <a16:creationId xmlns:a16="http://schemas.microsoft.com/office/drawing/2014/main" id="{6FEBB271-EFFC-4495-8453-3994F549A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1" name="Picture 3" descr="StoTherm Vario">
          <a:extLst>
            <a:ext uri="{FF2B5EF4-FFF2-40B4-BE49-F238E27FC236}">
              <a16:creationId xmlns:a16="http://schemas.microsoft.com/office/drawing/2014/main" id="{80C13F72-5972-47E5-98FA-9F02CD8CE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2" name="Picture 3" descr="StoTherm Vario">
          <a:extLst>
            <a:ext uri="{FF2B5EF4-FFF2-40B4-BE49-F238E27FC236}">
              <a16:creationId xmlns:a16="http://schemas.microsoft.com/office/drawing/2014/main" id="{E2596C8C-6DBE-4FEF-AB02-2D01640C3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3" name="Picture 2262" descr="StoTherm Vario">
          <a:extLst>
            <a:ext uri="{FF2B5EF4-FFF2-40B4-BE49-F238E27FC236}">
              <a16:creationId xmlns:a16="http://schemas.microsoft.com/office/drawing/2014/main" id="{116B8DB6-A2AD-480A-ABDE-587026F5B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4" name="Picture 3" descr="StoTherm Vario">
          <a:extLst>
            <a:ext uri="{FF2B5EF4-FFF2-40B4-BE49-F238E27FC236}">
              <a16:creationId xmlns:a16="http://schemas.microsoft.com/office/drawing/2014/main" id="{8588C148-598D-4949-9093-905937842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5" name="Picture 3" descr="StoTherm Vario">
          <a:extLst>
            <a:ext uri="{FF2B5EF4-FFF2-40B4-BE49-F238E27FC236}">
              <a16:creationId xmlns:a16="http://schemas.microsoft.com/office/drawing/2014/main" id="{64DBA31A-07A7-4971-89FE-8BA661088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6" name="Picture 3" descr="StoTherm Vario">
          <a:extLst>
            <a:ext uri="{FF2B5EF4-FFF2-40B4-BE49-F238E27FC236}">
              <a16:creationId xmlns:a16="http://schemas.microsoft.com/office/drawing/2014/main" id="{10FFB5E1-3A05-4F46-9D5C-C6CAE6BF6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7" name="Picture 3" descr="StoTherm Vario">
          <a:extLst>
            <a:ext uri="{FF2B5EF4-FFF2-40B4-BE49-F238E27FC236}">
              <a16:creationId xmlns:a16="http://schemas.microsoft.com/office/drawing/2014/main" id="{1007CB2B-CA1C-4D9C-A64B-573C802D7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8" name="Picture 2267" descr="StoTherm Vario">
          <a:extLst>
            <a:ext uri="{FF2B5EF4-FFF2-40B4-BE49-F238E27FC236}">
              <a16:creationId xmlns:a16="http://schemas.microsoft.com/office/drawing/2014/main" id="{4B538AAD-28E5-4532-9A53-AE00863C6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69" name="Picture 3" descr="StoTherm Vario">
          <a:extLst>
            <a:ext uri="{FF2B5EF4-FFF2-40B4-BE49-F238E27FC236}">
              <a16:creationId xmlns:a16="http://schemas.microsoft.com/office/drawing/2014/main" id="{C4D830A9-2D5F-4E8E-A23A-F8381BE71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0" name="Picture 3" descr="StoTherm Vario">
          <a:extLst>
            <a:ext uri="{FF2B5EF4-FFF2-40B4-BE49-F238E27FC236}">
              <a16:creationId xmlns:a16="http://schemas.microsoft.com/office/drawing/2014/main" id="{428EF09D-C755-4D5D-A57C-407E8DCA8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1" name="Picture 3" descr="StoTherm Vario">
          <a:extLst>
            <a:ext uri="{FF2B5EF4-FFF2-40B4-BE49-F238E27FC236}">
              <a16:creationId xmlns:a16="http://schemas.microsoft.com/office/drawing/2014/main" id="{0BA99A38-7ED2-4C0C-9C14-F42162B39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2" name="Picture 3" descr="StoTherm Vario">
          <a:extLst>
            <a:ext uri="{FF2B5EF4-FFF2-40B4-BE49-F238E27FC236}">
              <a16:creationId xmlns:a16="http://schemas.microsoft.com/office/drawing/2014/main" id="{E682CB27-7A40-47AE-A5AF-563D32253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3" name="Picture 2272" descr="StoTherm Vario">
          <a:extLst>
            <a:ext uri="{FF2B5EF4-FFF2-40B4-BE49-F238E27FC236}">
              <a16:creationId xmlns:a16="http://schemas.microsoft.com/office/drawing/2014/main" id="{FCCD9670-16D0-468A-8610-3F2457189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4" name="Picture 2273" descr="StoTherm Vario">
          <a:extLst>
            <a:ext uri="{FF2B5EF4-FFF2-40B4-BE49-F238E27FC236}">
              <a16:creationId xmlns:a16="http://schemas.microsoft.com/office/drawing/2014/main" id="{57B6124F-0894-4C4B-AB5D-C948E4A5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5" name="Picture 3" descr="StoTherm Vario">
          <a:extLst>
            <a:ext uri="{FF2B5EF4-FFF2-40B4-BE49-F238E27FC236}">
              <a16:creationId xmlns:a16="http://schemas.microsoft.com/office/drawing/2014/main" id="{7BF58101-6251-4981-A19A-93999BE6F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6" name="Picture 3" descr="StoTherm Vario">
          <a:extLst>
            <a:ext uri="{FF2B5EF4-FFF2-40B4-BE49-F238E27FC236}">
              <a16:creationId xmlns:a16="http://schemas.microsoft.com/office/drawing/2014/main" id="{CD574BD6-D39D-432C-9E07-FE402EFE2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7" name="Picture 3" descr="StoTherm Vario">
          <a:extLst>
            <a:ext uri="{FF2B5EF4-FFF2-40B4-BE49-F238E27FC236}">
              <a16:creationId xmlns:a16="http://schemas.microsoft.com/office/drawing/2014/main" id="{207D3E07-24EE-49CC-B3C2-1FB86CD46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8" name="Picture 2277" descr="StoTherm Vario">
          <a:extLst>
            <a:ext uri="{FF2B5EF4-FFF2-40B4-BE49-F238E27FC236}">
              <a16:creationId xmlns:a16="http://schemas.microsoft.com/office/drawing/2014/main" id="{6005C6F9-F41C-4EBC-A810-AF12586A0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79" name="Picture 2278" descr="StoTherm Vario">
          <a:extLst>
            <a:ext uri="{FF2B5EF4-FFF2-40B4-BE49-F238E27FC236}">
              <a16:creationId xmlns:a16="http://schemas.microsoft.com/office/drawing/2014/main" id="{30A4A822-A3B0-40C7-A1F9-0AB92E7C3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0" name="Picture 2279" descr="StoTherm Vario">
          <a:extLst>
            <a:ext uri="{FF2B5EF4-FFF2-40B4-BE49-F238E27FC236}">
              <a16:creationId xmlns:a16="http://schemas.microsoft.com/office/drawing/2014/main" id="{6250DFF6-6050-4766-A8F4-068566CED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1" name="Picture 2280" descr="StoTherm Vario">
          <a:extLst>
            <a:ext uri="{FF2B5EF4-FFF2-40B4-BE49-F238E27FC236}">
              <a16:creationId xmlns:a16="http://schemas.microsoft.com/office/drawing/2014/main" id="{BDED53D8-CDAE-4C98-93C4-86B716283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2" name="Picture 2281" descr="StoTherm Vario">
          <a:extLst>
            <a:ext uri="{FF2B5EF4-FFF2-40B4-BE49-F238E27FC236}">
              <a16:creationId xmlns:a16="http://schemas.microsoft.com/office/drawing/2014/main" id="{0EEB5E0A-EA66-4B31-AE17-1D49C5C02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3" name="Picture 2282" descr="StoTherm Vario">
          <a:extLst>
            <a:ext uri="{FF2B5EF4-FFF2-40B4-BE49-F238E27FC236}">
              <a16:creationId xmlns:a16="http://schemas.microsoft.com/office/drawing/2014/main" id="{10400E5E-DFCC-4608-8E9F-40385A421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4" name="Picture 2283" descr="StoTherm Vario">
          <a:extLst>
            <a:ext uri="{FF2B5EF4-FFF2-40B4-BE49-F238E27FC236}">
              <a16:creationId xmlns:a16="http://schemas.microsoft.com/office/drawing/2014/main" id="{250A6F7C-3578-46DE-BDBC-BCF66F2D3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5" name="Picture 2284" descr="StoTherm Vario">
          <a:extLst>
            <a:ext uri="{FF2B5EF4-FFF2-40B4-BE49-F238E27FC236}">
              <a16:creationId xmlns:a16="http://schemas.microsoft.com/office/drawing/2014/main" id="{7B835723-20C9-4E56-A3BC-7D4EF7E57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6" name="Picture 2285" descr="StoTherm Vario">
          <a:extLst>
            <a:ext uri="{FF2B5EF4-FFF2-40B4-BE49-F238E27FC236}">
              <a16:creationId xmlns:a16="http://schemas.microsoft.com/office/drawing/2014/main" id="{7A1B475B-900F-4223-99AB-AB166C1EF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7" name="Picture 3" descr="StoTherm Vario">
          <a:extLst>
            <a:ext uri="{FF2B5EF4-FFF2-40B4-BE49-F238E27FC236}">
              <a16:creationId xmlns:a16="http://schemas.microsoft.com/office/drawing/2014/main" id="{D575D2A2-4C2D-400A-8B27-47549C9D2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8" name="Picture 2287" descr="StoTherm Vario">
          <a:extLst>
            <a:ext uri="{FF2B5EF4-FFF2-40B4-BE49-F238E27FC236}">
              <a16:creationId xmlns:a16="http://schemas.microsoft.com/office/drawing/2014/main" id="{2D0E2AD1-6543-4529-819A-223CAF463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89" name="Picture 3" descr="StoTherm Vario">
          <a:extLst>
            <a:ext uri="{FF2B5EF4-FFF2-40B4-BE49-F238E27FC236}">
              <a16:creationId xmlns:a16="http://schemas.microsoft.com/office/drawing/2014/main" id="{B6B98334-CFC4-48A1-A504-0DD9060FF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0" name="Picture 3" descr="StoTherm Vario">
          <a:extLst>
            <a:ext uri="{FF2B5EF4-FFF2-40B4-BE49-F238E27FC236}">
              <a16:creationId xmlns:a16="http://schemas.microsoft.com/office/drawing/2014/main" id="{FA32B321-D0DE-4B6F-95E6-5DAD9C534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1" name="Picture 3" descr="StoTherm Vario">
          <a:extLst>
            <a:ext uri="{FF2B5EF4-FFF2-40B4-BE49-F238E27FC236}">
              <a16:creationId xmlns:a16="http://schemas.microsoft.com/office/drawing/2014/main" id="{4C619CAA-7923-4CD8-9E3D-155DAC275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2" name="Picture 2291" descr="StoTherm Vario">
          <a:extLst>
            <a:ext uri="{FF2B5EF4-FFF2-40B4-BE49-F238E27FC236}">
              <a16:creationId xmlns:a16="http://schemas.microsoft.com/office/drawing/2014/main" id="{FD97F407-1C10-42D5-9A99-979E87569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3" name="Picture 3" descr="StoTherm Vario">
          <a:extLst>
            <a:ext uri="{FF2B5EF4-FFF2-40B4-BE49-F238E27FC236}">
              <a16:creationId xmlns:a16="http://schemas.microsoft.com/office/drawing/2014/main" id="{B1B8DC91-752B-440D-94E1-7F1CCDB40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4" name="Picture 3" descr="StoTherm Vario">
          <a:extLst>
            <a:ext uri="{FF2B5EF4-FFF2-40B4-BE49-F238E27FC236}">
              <a16:creationId xmlns:a16="http://schemas.microsoft.com/office/drawing/2014/main" id="{5BD13C99-4F78-4330-822C-A29DE7DDE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5" name="Picture 3" descr="StoTherm Vario">
          <a:extLst>
            <a:ext uri="{FF2B5EF4-FFF2-40B4-BE49-F238E27FC236}">
              <a16:creationId xmlns:a16="http://schemas.microsoft.com/office/drawing/2014/main" id="{F48BB9DA-842E-404B-8CCD-B9C77B89F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6" name="Picture 3" descr="StoTherm Vario">
          <a:extLst>
            <a:ext uri="{FF2B5EF4-FFF2-40B4-BE49-F238E27FC236}">
              <a16:creationId xmlns:a16="http://schemas.microsoft.com/office/drawing/2014/main" id="{355B758B-6953-49E5-8122-B8C35C133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7" name="Picture 3" descr="StoTherm Vario">
          <a:extLst>
            <a:ext uri="{FF2B5EF4-FFF2-40B4-BE49-F238E27FC236}">
              <a16:creationId xmlns:a16="http://schemas.microsoft.com/office/drawing/2014/main" id="{1BE18868-A9B0-4909-80A5-DE15A3317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8" name="Picture 3" descr="StoTherm Vario">
          <a:extLst>
            <a:ext uri="{FF2B5EF4-FFF2-40B4-BE49-F238E27FC236}">
              <a16:creationId xmlns:a16="http://schemas.microsoft.com/office/drawing/2014/main" id="{4E3A855B-C8A5-4026-94CB-DFE1266E6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299" name="Picture 3" descr="StoTherm Vario">
          <a:extLst>
            <a:ext uri="{FF2B5EF4-FFF2-40B4-BE49-F238E27FC236}">
              <a16:creationId xmlns:a16="http://schemas.microsoft.com/office/drawing/2014/main" id="{276D2969-0730-409C-B3A0-BD940A129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0" name="Picture 2299" descr="StoTherm Vario">
          <a:extLst>
            <a:ext uri="{FF2B5EF4-FFF2-40B4-BE49-F238E27FC236}">
              <a16:creationId xmlns:a16="http://schemas.microsoft.com/office/drawing/2014/main" id="{370C7BDC-2283-42A2-BBC6-DEFC3CDAB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1" name="Picture 3" descr="StoTherm Vario">
          <a:extLst>
            <a:ext uri="{FF2B5EF4-FFF2-40B4-BE49-F238E27FC236}">
              <a16:creationId xmlns:a16="http://schemas.microsoft.com/office/drawing/2014/main" id="{FC9F329C-2A34-4DD0-ADCA-3C2278B1F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2" name="Picture 3" descr="StoTherm Vario">
          <a:extLst>
            <a:ext uri="{FF2B5EF4-FFF2-40B4-BE49-F238E27FC236}">
              <a16:creationId xmlns:a16="http://schemas.microsoft.com/office/drawing/2014/main" id="{3066387E-CA36-4F72-8529-075A152F8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3" name="Picture 3" descr="StoTherm Vario">
          <a:extLst>
            <a:ext uri="{FF2B5EF4-FFF2-40B4-BE49-F238E27FC236}">
              <a16:creationId xmlns:a16="http://schemas.microsoft.com/office/drawing/2014/main" id="{BDFD320A-5F59-48D3-880F-48E4AA9FC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4" name="Picture 3" descr="StoTherm Vario">
          <a:extLst>
            <a:ext uri="{FF2B5EF4-FFF2-40B4-BE49-F238E27FC236}">
              <a16:creationId xmlns:a16="http://schemas.microsoft.com/office/drawing/2014/main" id="{7EFE3EC1-A0F6-472E-8B7D-A6245E793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5" name="Picture 2304" descr="StoTherm Vario">
          <a:extLst>
            <a:ext uri="{FF2B5EF4-FFF2-40B4-BE49-F238E27FC236}">
              <a16:creationId xmlns:a16="http://schemas.microsoft.com/office/drawing/2014/main" id="{47AB35A8-7262-47BC-8233-2F2D529AE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6" name="Picture 3" descr="StoTherm Vario">
          <a:extLst>
            <a:ext uri="{FF2B5EF4-FFF2-40B4-BE49-F238E27FC236}">
              <a16:creationId xmlns:a16="http://schemas.microsoft.com/office/drawing/2014/main" id="{561B8113-0593-4C48-A862-1D925546C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7" name="Picture 3" descr="StoTherm Vario">
          <a:extLst>
            <a:ext uri="{FF2B5EF4-FFF2-40B4-BE49-F238E27FC236}">
              <a16:creationId xmlns:a16="http://schemas.microsoft.com/office/drawing/2014/main" id="{D242EDB3-1BF3-4D72-8335-A58207392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8" name="Picture 3" descr="StoTherm Vario">
          <a:extLst>
            <a:ext uri="{FF2B5EF4-FFF2-40B4-BE49-F238E27FC236}">
              <a16:creationId xmlns:a16="http://schemas.microsoft.com/office/drawing/2014/main" id="{5096E1F0-47BA-405C-955C-AC443FEDD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09" name="Picture 3" descr="StoTherm Vario">
          <a:extLst>
            <a:ext uri="{FF2B5EF4-FFF2-40B4-BE49-F238E27FC236}">
              <a16:creationId xmlns:a16="http://schemas.microsoft.com/office/drawing/2014/main" id="{88DF0C5F-12D3-4286-96F1-AF09D42F3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0" name="Picture 2309" descr="StoTherm Vario">
          <a:extLst>
            <a:ext uri="{FF2B5EF4-FFF2-40B4-BE49-F238E27FC236}">
              <a16:creationId xmlns:a16="http://schemas.microsoft.com/office/drawing/2014/main" id="{24F4B8CF-E23B-4EBE-8D43-4C84E021D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1" name="Picture 3" descr="StoTherm Vario">
          <a:extLst>
            <a:ext uri="{FF2B5EF4-FFF2-40B4-BE49-F238E27FC236}">
              <a16:creationId xmlns:a16="http://schemas.microsoft.com/office/drawing/2014/main" id="{46AABE93-A5FF-4F7A-94C7-8F854CE5F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2" name="Picture 3" descr="StoTherm Vario">
          <a:extLst>
            <a:ext uri="{FF2B5EF4-FFF2-40B4-BE49-F238E27FC236}">
              <a16:creationId xmlns:a16="http://schemas.microsoft.com/office/drawing/2014/main" id="{D98A462F-222A-406F-8E99-9F76BD192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3" name="Picture 3" descr="StoTherm Vario">
          <a:extLst>
            <a:ext uri="{FF2B5EF4-FFF2-40B4-BE49-F238E27FC236}">
              <a16:creationId xmlns:a16="http://schemas.microsoft.com/office/drawing/2014/main" id="{6CD2CEEB-2193-429F-9B7B-164BFAFEC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4" name="Picture 3" descr="StoTherm Vario">
          <a:extLst>
            <a:ext uri="{FF2B5EF4-FFF2-40B4-BE49-F238E27FC236}">
              <a16:creationId xmlns:a16="http://schemas.microsoft.com/office/drawing/2014/main" id="{4B372ACE-16B2-4724-A562-3B80F175B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5" name="Picture 2314" descr="StoTherm Vario">
          <a:extLst>
            <a:ext uri="{FF2B5EF4-FFF2-40B4-BE49-F238E27FC236}">
              <a16:creationId xmlns:a16="http://schemas.microsoft.com/office/drawing/2014/main" id="{0ADB8429-45FB-445A-8378-BCBB5FFDA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6" name="Picture 2315" descr="StoTherm Vario">
          <a:extLst>
            <a:ext uri="{FF2B5EF4-FFF2-40B4-BE49-F238E27FC236}">
              <a16:creationId xmlns:a16="http://schemas.microsoft.com/office/drawing/2014/main" id="{E85623EA-7791-4D6E-B3CA-AF9407115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7" name="Picture 3" descr="StoTherm Vario">
          <a:extLst>
            <a:ext uri="{FF2B5EF4-FFF2-40B4-BE49-F238E27FC236}">
              <a16:creationId xmlns:a16="http://schemas.microsoft.com/office/drawing/2014/main" id="{91695E11-5C77-48B5-91C6-31F30E29D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8" name="Picture 3" descr="StoTherm Vario">
          <a:extLst>
            <a:ext uri="{FF2B5EF4-FFF2-40B4-BE49-F238E27FC236}">
              <a16:creationId xmlns:a16="http://schemas.microsoft.com/office/drawing/2014/main" id="{CEEDDE77-00C7-4A5D-987A-073B74FC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19" name="Picture 3" descr="StoTherm Vario">
          <a:extLst>
            <a:ext uri="{FF2B5EF4-FFF2-40B4-BE49-F238E27FC236}">
              <a16:creationId xmlns:a16="http://schemas.microsoft.com/office/drawing/2014/main" id="{C061DDDD-8C5B-40CB-8699-1D11EC6F4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0" name="Picture 2319" descr="StoTherm Vario">
          <a:extLst>
            <a:ext uri="{FF2B5EF4-FFF2-40B4-BE49-F238E27FC236}">
              <a16:creationId xmlns:a16="http://schemas.microsoft.com/office/drawing/2014/main" id="{E87DEB4C-8E82-476B-875E-1507547FD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1" name="Picture 2320" descr="StoTherm Vario">
          <a:extLst>
            <a:ext uri="{FF2B5EF4-FFF2-40B4-BE49-F238E27FC236}">
              <a16:creationId xmlns:a16="http://schemas.microsoft.com/office/drawing/2014/main" id="{A129FAD2-7AB8-4B71-A96B-3C9A73010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2" name="Picture 2321" descr="StoTherm Vario">
          <a:extLst>
            <a:ext uri="{FF2B5EF4-FFF2-40B4-BE49-F238E27FC236}">
              <a16:creationId xmlns:a16="http://schemas.microsoft.com/office/drawing/2014/main" id="{8AA5EE47-15C7-4906-9A68-BEBC8AC6F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3" name="Picture 2322" descr="StoTherm Vario">
          <a:extLst>
            <a:ext uri="{FF2B5EF4-FFF2-40B4-BE49-F238E27FC236}">
              <a16:creationId xmlns:a16="http://schemas.microsoft.com/office/drawing/2014/main" id="{120DEA49-AF52-4C4F-834B-71CF2F952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4" name="Picture 2323" descr="StoTherm Vario">
          <a:extLst>
            <a:ext uri="{FF2B5EF4-FFF2-40B4-BE49-F238E27FC236}">
              <a16:creationId xmlns:a16="http://schemas.microsoft.com/office/drawing/2014/main" id="{568CCC3D-422E-462F-A8CB-6A167F2CC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5" name="Picture 2324" descr="StoTherm Vario">
          <a:extLst>
            <a:ext uri="{FF2B5EF4-FFF2-40B4-BE49-F238E27FC236}">
              <a16:creationId xmlns:a16="http://schemas.microsoft.com/office/drawing/2014/main" id="{13B9E9BB-E118-40E7-9030-7C3902F22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6" name="Picture 2325" descr="StoTherm Vario">
          <a:extLst>
            <a:ext uri="{FF2B5EF4-FFF2-40B4-BE49-F238E27FC236}">
              <a16:creationId xmlns:a16="http://schemas.microsoft.com/office/drawing/2014/main" id="{074ADAA5-8ABC-4EEA-82EA-75CA7DEF6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7" name="Picture 2326" descr="StoTherm Vario">
          <a:extLst>
            <a:ext uri="{FF2B5EF4-FFF2-40B4-BE49-F238E27FC236}">
              <a16:creationId xmlns:a16="http://schemas.microsoft.com/office/drawing/2014/main" id="{349CD3AE-ECAA-4685-8ECA-068474034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8" name="Picture 2327" descr="StoTherm Vario">
          <a:extLst>
            <a:ext uri="{FF2B5EF4-FFF2-40B4-BE49-F238E27FC236}">
              <a16:creationId xmlns:a16="http://schemas.microsoft.com/office/drawing/2014/main" id="{9B40D602-13CD-47F9-86E5-4BB34D574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29" name="Picture 3" descr="StoTherm Vario">
          <a:extLst>
            <a:ext uri="{FF2B5EF4-FFF2-40B4-BE49-F238E27FC236}">
              <a16:creationId xmlns:a16="http://schemas.microsoft.com/office/drawing/2014/main" id="{75D37115-FE8F-437A-A3E9-673643680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0" name="Picture 2329" descr="StoTherm Vario">
          <a:extLst>
            <a:ext uri="{FF2B5EF4-FFF2-40B4-BE49-F238E27FC236}">
              <a16:creationId xmlns:a16="http://schemas.microsoft.com/office/drawing/2014/main" id="{19B79892-853E-46A5-AE97-AE10D9BE0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1" name="Picture 3" descr="StoTherm Vario">
          <a:extLst>
            <a:ext uri="{FF2B5EF4-FFF2-40B4-BE49-F238E27FC236}">
              <a16:creationId xmlns:a16="http://schemas.microsoft.com/office/drawing/2014/main" id="{E1F74D6C-C11C-46AC-8142-349EED43C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2" name="Picture 3" descr="StoTherm Vario">
          <a:extLst>
            <a:ext uri="{FF2B5EF4-FFF2-40B4-BE49-F238E27FC236}">
              <a16:creationId xmlns:a16="http://schemas.microsoft.com/office/drawing/2014/main" id="{E0114077-FD86-4DBA-9906-88CE01C23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3" name="Picture 3" descr="StoTherm Vario">
          <a:extLst>
            <a:ext uri="{FF2B5EF4-FFF2-40B4-BE49-F238E27FC236}">
              <a16:creationId xmlns:a16="http://schemas.microsoft.com/office/drawing/2014/main" id="{3D8CCABA-193A-458E-A43D-1BC7C6F41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4" name="Picture 2333" descr="StoTherm Vario">
          <a:extLst>
            <a:ext uri="{FF2B5EF4-FFF2-40B4-BE49-F238E27FC236}">
              <a16:creationId xmlns:a16="http://schemas.microsoft.com/office/drawing/2014/main" id="{7DE0D486-C4D0-4A9F-826A-3B232ADE5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5" name="Picture 3" descr="StoTherm Vario">
          <a:extLst>
            <a:ext uri="{FF2B5EF4-FFF2-40B4-BE49-F238E27FC236}">
              <a16:creationId xmlns:a16="http://schemas.microsoft.com/office/drawing/2014/main" id="{04C2E198-42A9-4CD8-A39A-E190332A5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6" name="Picture 3" descr="StoTherm Vario">
          <a:extLst>
            <a:ext uri="{FF2B5EF4-FFF2-40B4-BE49-F238E27FC236}">
              <a16:creationId xmlns:a16="http://schemas.microsoft.com/office/drawing/2014/main" id="{99D35A1A-C6D4-482A-AC4D-36F5F0013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7" name="Picture 3" descr="StoTherm Vario">
          <a:extLst>
            <a:ext uri="{FF2B5EF4-FFF2-40B4-BE49-F238E27FC236}">
              <a16:creationId xmlns:a16="http://schemas.microsoft.com/office/drawing/2014/main" id="{7A602316-FFFB-4B5C-9D33-D5BCB9AA0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8" name="Picture 3" descr="StoTherm Vario">
          <a:extLst>
            <a:ext uri="{FF2B5EF4-FFF2-40B4-BE49-F238E27FC236}">
              <a16:creationId xmlns:a16="http://schemas.microsoft.com/office/drawing/2014/main" id="{BF63301D-6682-42EE-A312-FB319F6B0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39" name="Picture 3" descr="StoTherm Vario">
          <a:extLst>
            <a:ext uri="{FF2B5EF4-FFF2-40B4-BE49-F238E27FC236}">
              <a16:creationId xmlns:a16="http://schemas.microsoft.com/office/drawing/2014/main" id="{B0A27215-E52B-4CC7-A7C4-7A1C64397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0" name="Picture 3" descr="StoTherm Vario">
          <a:extLst>
            <a:ext uri="{FF2B5EF4-FFF2-40B4-BE49-F238E27FC236}">
              <a16:creationId xmlns:a16="http://schemas.microsoft.com/office/drawing/2014/main" id="{50457313-D878-4FEB-B70B-947A7E831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1" name="Picture 3" descr="StoTherm Vario">
          <a:extLst>
            <a:ext uri="{FF2B5EF4-FFF2-40B4-BE49-F238E27FC236}">
              <a16:creationId xmlns:a16="http://schemas.microsoft.com/office/drawing/2014/main" id="{DFAC6047-E572-4079-B7C0-33F18CBD7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2" name="Picture 2341" descr="StoTherm Vario">
          <a:extLst>
            <a:ext uri="{FF2B5EF4-FFF2-40B4-BE49-F238E27FC236}">
              <a16:creationId xmlns:a16="http://schemas.microsoft.com/office/drawing/2014/main" id="{F637F70F-9013-4DEC-AB78-F6A1BA3E2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3" name="Picture 3" descr="StoTherm Vario">
          <a:extLst>
            <a:ext uri="{FF2B5EF4-FFF2-40B4-BE49-F238E27FC236}">
              <a16:creationId xmlns:a16="http://schemas.microsoft.com/office/drawing/2014/main" id="{5BA2DD78-5E2F-40A8-A17D-6C14BFE15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4" name="Picture 3" descr="StoTherm Vario">
          <a:extLst>
            <a:ext uri="{FF2B5EF4-FFF2-40B4-BE49-F238E27FC236}">
              <a16:creationId xmlns:a16="http://schemas.microsoft.com/office/drawing/2014/main" id="{F29118CD-D20F-4F90-9D6D-2219AD5B3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5" name="Picture 3" descr="StoTherm Vario">
          <a:extLst>
            <a:ext uri="{FF2B5EF4-FFF2-40B4-BE49-F238E27FC236}">
              <a16:creationId xmlns:a16="http://schemas.microsoft.com/office/drawing/2014/main" id="{A906F0FF-2226-45C1-8609-BBDCAED06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6" name="Picture 3" descr="StoTherm Vario">
          <a:extLst>
            <a:ext uri="{FF2B5EF4-FFF2-40B4-BE49-F238E27FC236}">
              <a16:creationId xmlns:a16="http://schemas.microsoft.com/office/drawing/2014/main" id="{12F9A3C8-265B-4EA1-ACC9-736BD8BFC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7" name="Picture 2346" descr="StoTherm Vario">
          <a:extLst>
            <a:ext uri="{FF2B5EF4-FFF2-40B4-BE49-F238E27FC236}">
              <a16:creationId xmlns:a16="http://schemas.microsoft.com/office/drawing/2014/main" id="{0E15F034-75AE-4380-AAC9-6C00B9425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8" name="Picture 3" descr="StoTherm Vario">
          <a:extLst>
            <a:ext uri="{FF2B5EF4-FFF2-40B4-BE49-F238E27FC236}">
              <a16:creationId xmlns:a16="http://schemas.microsoft.com/office/drawing/2014/main" id="{3835A53F-5103-4BE0-8A0F-C5DF4D58C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49" name="Picture 3" descr="StoTherm Vario">
          <a:extLst>
            <a:ext uri="{FF2B5EF4-FFF2-40B4-BE49-F238E27FC236}">
              <a16:creationId xmlns:a16="http://schemas.microsoft.com/office/drawing/2014/main" id="{6A23821B-E431-4A3E-B56B-FD32227E6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0" name="Picture 3" descr="StoTherm Vario">
          <a:extLst>
            <a:ext uri="{FF2B5EF4-FFF2-40B4-BE49-F238E27FC236}">
              <a16:creationId xmlns:a16="http://schemas.microsoft.com/office/drawing/2014/main" id="{0AABB41C-3BBD-475D-AD7D-9F4FE89E2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1" name="Picture 3" descr="StoTherm Vario">
          <a:extLst>
            <a:ext uri="{FF2B5EF4-FFF2-40B4-BE49-F238E27FC236}">
              <a16:creationId xmlns:a16="http://schemas.microsoft.com/office/drawing/2014/main" id="{BB6E27B0-7772-44D6-A3E1-F6A8E070D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2" name="Picture 2351" descr="StoTherm Vario">
          <a:extLst>
            <a:ext uri="{FF2B5EF4-FFF2-40B4-BE49-F238E27FC236}">
              <a16:creationId xmlns:a16="http://schemas.microsoft.com/office/drawing/2014/main" id="{ED591A46-CA80-4195-96D9-7C40067D6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3" name="Picture 3" descr="StoTherm Vario">
          <a:extLst>
            <a:ext uri="{FF2B5EF4-FFF2-40B4-BE49-F238E27FC236}">
              <a16:creationId xmlns:a16="http://schemas.microsoft.com/office/drawing/2014/main" id="{E15D658B-F109-47C5-A176-54244CB2A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4" name="Picture 3" descr="StoTherm Vario">
          <a:extLst>
            <a:ext uri="{FF2B5EF4-FFF2-40B4-BE49-F238E27FC236}">
              <a16:creationId xmlns:a16="http://schemas.microsoft.com/office/drawing/2014/main" id="{70AFE5D5-5454-4348-AFAB-84D2B80DE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5" name="Picture 3" descr="StoTherm Vario">
          <a:extLst>
            <a:ext uri="{FF2B5EF4-FFF2-40B4-BE49-F238E27FC236}">
              <a16:creationId xmlns:a16="http://schemas.microsoft.com/office/drawing/2014/main" id="{D74E2805-7430-48CF-8E18-D8C8B2294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6" name="Picture 3" descr="StoTherm Vario">
          <a:extLst>
            <a:ext uri="{FF2B5EF4-FFF2-40B4-BE49-F238E27FC236}">
              <a16:creationId xmlns:a16="http://schemas.microsoft.com/office/drawing/2014/main" id="{DBAAD15E-6118-417E-A303-30531873C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7" name="Picture 2356" descr="StoTherm Vario">
          <a:extLst>
            <a:ext uri="{FF2B5EF4-FFF2-40B4-BE49-F238E27FC236}">
              <a16:creationId xmlns:a16="http://schemas.microsoft.com/office/drawing/2014/main" id="{28327191-E08B-4801-A419-99A39E9B0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8" name="Picture 2357" descr="StoTherm Vario">
          <a:extLst>
            <a:ext uri="{FF2B5EF4-FFF2-40B4-BE49-F238E27FC236}">
              <a16:creationId xmlns:a16="http://schemas.microsoft.com/office/drawing/2014/main" id="{EDAE7EC0-83D2-43DF-A1BD-F841BF6BA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59" name="Picture 3" descr="StoTherm Vario">
          <a:extLst>
            <a:ext uri="{FF2B5EF4-FFF2-40B4-BE49-F238E27FC236}">
              <a16:creationId xmlns:a16="http://schemas.microsoft.com/office/drawing/2014/main" id="{CDDF7E65-AA43-4B3F-A623-0FC9746FB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0" name="Picture 3" descr="StoTherm Vario">
          <a:extLst>
            <a:ext uri="{FF2B5EF4-FFF2-40B4-BE49-F238E27FC236}">
              <a16:creationId xmlns:a16="http://schemas.microsoft.com/office/drawing/2014/main" id="{B6F65E12-5F90-4ED5-95D2-C40A1712C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1" name="Picture 3" descr="StoTherm Vario">
          <a:extLst>
            <a:ext uri="{FF2B5EF4-FFF2-40B4-BE49-F238E27FC236}">
              <a16:creationId xmlns:a16="http://schemas.microsoft.com/office/drawing/2014/main" id="{480DD020-C4C4-444C-BF07-DFADF44F1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2" name="Picture 2361" descr="StoTherm Vario">
          <a:extLst>
            <a:ext uri="{FF2B5EF4-FFF2-40B4-BE49-F238E27FC236}">
              <a16:creationId xmlns:a16="http://schemas.microsoft.com/office/drawing/2014/main" id="{FC3086E5-BD31-40FB-9271-9986BBA29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3" name="Picture 2362" descr="StoTherm Vario">
          <a:extLst>
            <a:ext uri="{FF2B5EF4-FFF2-40B4-BE49-F238E27FC236}">
              <a16:creationId xmlns:a16="http://schemas.microsoft.com/office/drawing/2014/main" id="{2D65BA90-C7D5-4267-A162-6AC0C35D5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4" name="Picture 2363" descr="StoTherm Vario">
          <a:extLst>
            <a:ext uri="{FF2B5EF4-FFF2-40B4-BE49-F238E27FC236}">
              <a16:creationId xmlns:a16="http://schemas.microsoft.com/office/drawing/2014/main" id="{0F38AE3B-94A5-494A-AC84-CA5A04F6A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5" name="Picture 2364" descr="StoTherm Vario">
          <a:extLst>
            <a:ext uri="{FF2B5EF4-FFF2-40B4-BE49-F238E27FC236}">
              <a16:creationId xmlns:a16="http://schemas.microsoft.com/office/drawing/2014/main" id="{4A299A08-6967-48AF-92E1-D98C9C68B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6" name="Picture 2365" descr="StoTherm Vario">
          <a:extLst>
            <a:ext uri="{FF2B5EF4-FFF2-40B4-BE49-F238E27FC236}">
              <a16:creationId xmlns:a16="http://schemas.microsoft.com/office/drawing/2014/main" id="{507E88F0-2161-437C-8C47-613503B0E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7" name="Picture 2366" descr="StoTherm Vario">
          <a:extLst>
            <a:ext uri="{FF2B5EF4-FFF2-40B4-BE49-F238E27FC236}">
              <a16:creationId xmlns:a16="http://schemas.microsoft.com/office/drawing/2014/main" id="{98DD2364-44BB-4F3C-82F3-EC1CDA0A3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8" name="Picture 2367" descr="StoTherm Vario">
          <a:extLst>
            <a:ext uri="{FF2B5EF4-FFF2-40B4-BE49-F238E27FC236}">
              <a16:creationId xmlns:a16="http://schemas.microsoft.com/office/drawing/2014/main" id="{561EC162-0894-43D5-ACC0-5B4157489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69" name="Picture 2368" descr="StoTherm Vario">
          <a:extLst>
            <a:ext uri="{FF2B5EF4-FFF2-40B4-BE49-F238E27FC236}">
              <a16:creationId xmlns:a16="http://schemas.microsoft.com/office/drawing/2014/main" id="{88000CDB-7EDB-4F2E-A8DB-74511DF8F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0" name="Picture 2369" descr="StoTherm Vario">
          <a:extLst>
            <a:ext uri="{FF2B5EF4-FFF2-40B4-BE49-F238E27FC236}">
              <a16:creationId xmlns:a16="http://schemas.microsoft.com/office/drawing/2014/main" id="{F855065A-61B7-4FF5-8452-281AC5326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1" name="Picture 3" descr="StoTherm Vario">
          <a:extLst>
            <a:ext uri="{FF2B5EF4-FFF2-40B4-BE49-F238E27FC236}">
              <a16:creationId xmlns:a16="http://schemas.microsoft.com/office/drawing/2014/main" id="{6ACF11CA-7A41-4228-9B39-7DB1FA31D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2" name="Picture 2371" descr="StoTherm Vario">
          <a:extLst>
            <a:ext uri="{FF2B5EF4-FFF2-40B4-BE49-F238E27FC236}">
              <a16:creationId xmlns:a16="http://schemas.microsoft.com/office/drawing/2014/main" id="{83388BE3-84A4-4B3F-9B92-10D0C6A48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3" name="Picture 3" descr="StoTherm Vario">
          <a:extLst>
            <a:ext uri="{FF2B5EF4-FFF2-40B4-BE49-F238E27FC236}">
              <a16:creationId xmlns:a16="http://schemas.microsoft.com/office/drawing/2014/main" id="{94BAA080-0A45-4BDC-82DE-761E3E3C1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4" name="Picture 3" descr="StoTherm Vario">
          <a:extLst>
            <a:ext uri="{FF2B5EF4-FFF2-40B4-BE49-F238E27FC236}">
              <a16:creationId xmlns:a16="http://schemas.microsoft.com/office/drawing/2014/main" id="{ABC6D525-E5DC-4673-A1AB-A1EE00A08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5" name="Picture 3" descr="StoTherm Vario">
          <a:extLst>
            <a:ext uri="{FF2B5EF4-FFF2-40B4-BE49-F238E27FC236}">
              <a16:creationId xmlns:a16="http://schemas.microsoft.com/office/drawing/2014/main" id="{2DB2CD28-9825-444D-9EFF-BEF02F3D1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6" name="Picture 2375" descr="StoTherm Vario">
          <a:extLst>
            <a:ext uri="{FF2B5EF4-FFF2-40B4-BE49-F238E27FC236}">
              <a16:creationId xmlns:a16="http://schemas.microsoft.com/office/drawing/2014/main" id="{6A6B1806-32ED-45DA-ACEF-D3CE3CBF0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7" name="Picture 3" descr="StoTherm Vario">
          <a:extLst>
            <a:ext uri="{FF2B5EF4-FFF2-40B4-BE49-F238E27FC236}">
              <a16:creationId xmlns:a16="http://schemas.microsoft.com/office/drawing/2014/main" id="{23284499-234E-488C-B1F2-FB3CCA588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8" name="Picture 3" descr="StoTherm Vario">
          <a:extLst>
            <a:ext uri="{FF2B5EF4-FFF2-40B4-BE49-F238E27FC236}">
              <a16:creationId xmlns:a16="http://schemas.microsoft.com/office/drawing/2014/main" id="{C7734CA1-BD60-49D5-AFC5-B7992F9BC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79" name="Picture 3" descr="StoTherm Vario">
          <a:extLst>
            <a:ext uri="{FF2B5EF4-FFF2-40B4-BE49-F238E27FC236}">
              <a16:creationId xmlns:a16="http://schemas.microsoft.com/office/drawing/2014/main" id="{CD4DEE75-1EFF-4603-8EC5-C9F664B2A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0" name="Picture 3" descr="StoTherm Vario">
          <a:extLst>
            <a:ext uri="{FF2B5EF4-FFF2-40B4-BE49-F238E27FC236}">
              <a16:creationId xmlns:a16="http://schemas.microsoft.com/office/drawing/2014/main" id="{2DCD0A23-D96D-43D5-AECD-91ED3B4DF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1" name="Picture 3" descr="StoTherm Vario">
          <a:extLst>
            <a:ext uri="{FF2B5EF4-FFF2-40B4-BE49-F238E27FC236}">
              <a16:creationId xmlns:a16="http://schemas.microsoft.com/office/drawing/2014/main" id="{05EC5309-E8A6-4A48-9D7D-B6D00757C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2" name="Picture 3" descr="StoTherm Vario">
          <a:extLst>
            <a:ext uri="{FF2B5EF4-FFF2-40B4-BE49-F238E27FC236}">
              <a16:creationId xmlns:a16="http://schemas.microsoft.com/office/drawing/2014/main" id="{6C00A08C-89B6-43BC-BEAB-77B1F8327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3" name="Picture 3" descr="StoTherm Vario">
          <a:extLst>
            <a:ext uri="{FF2B5EF4-FFF2-40B4-BE49-F238E27FC236}">
              <a16:creationId xmlns:a16="http://schemas.microsoft.com/office/drawing/2014/main" id="{5C75D54B-77EF-4C7B-AF53-1B98CDC7B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4" name="Picture 2383" descr="StoTherm Vario">
          <a:extLst>
            <a:ext uri="{FF2B5EF4-FFF2-40B4-BE49-F238E27FC236}">
              <a16:creationId xmlns:a16="http://schemas.microsoft.com/office/drawing/2014/main" id="{5EFD807D-8049-49B0-9268-7195302B0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5" name="Picture 3" descr="StoTherm Vario">
          <a:extLst>
            <a:ext uri="{FF2B5EF4-FFF2-40B4-BE49-F238E27FC236}">
              <a16:creationId xmlns:a16="http://schemas.microsoft.com/office/drawing/2014/main" id="{040D917E-A53A-4594-8E61-39AB4F214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6" name="Picture 3" descr="StoTherm Vario">
          <a:extLst>
            <a:ext uri="{FF2B5EF4-FFF2-40B4-BE49-F238E27FC236}">
              <a16:creationId xmlns:a16="http://schemas.microsoft.com/office/drawing/2014/main" id="{66FA797A-66AB-4821-B2C1-3BC7882B5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7" name="Picture 3" descr="StoTherm Vario">
          <a:extLst>
            <a:ext uri="{FF2B5EF4-FFF2-40B4-BE49-F238E27FC236}">
              <a16:creationId xmlns:a16="http://schemas.microsoft.com/office/drawing/2014/main" id="{7049DCDD-9F48-4386-8EA9-912C94022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8" name="Picture 3" descr="StoTherm Vario">
          <a:extLst>
            <a:ext uri="{FF2B5EF4-FFF2-40B4-BE49-F238E27FC236}">
              <a16:creationId xmlns:a16="http://schemas.microsoft.com/office/drawing/2014/main" id="{3FAB1D03-63C8-4311-B0BA-95D270CFF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89" name="Picture 2388" descr="StoTherm Vario">
          <a:extLst>
            <a:ext uri="{FF2B5EF4-FFF2-40B4-BE49-F238E27FC236}">
              <a16:creationId xmlns:a16="http://schemas.microsoft.com/office/drawing/2014/main" id="{43B08326-37FF-4A45-88AE-FEAD53461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0" name="Picture 3" descr="StoTherm Vario">
          <a:extLst>
            <a:ext uri="{FF2B5EF4-FFF2-40B4-BE49-F238E27FC236}">
              <a16:creationId xmlns:a16="http://schemas.microsoft.com/office/drawing/2014/main" id="{148F8CA5-FCC0-4F8B-B33B-9D4CABEEA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1" name="Picture 3" descr="StoTherm Vario">
          <a:extLst>
            <a:ext uri="{FF2B5EF4-FFF2-40B4-BE49-F238E27FC236}">
              <a16:creationId xmlns:a16="http://schemas.microsoft.com/office/drawing/2014/main" id="{14F3077C-41E3-4267-880D-ADD6FBA91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2" name="Picture 3" descr="StoTherm Vario">
          <a:extLst>
            <a:ext uri="{FF2B5EF4-FFF2-40B4-BE49-F238E27FC236}">
              <a16:creationId xmlns:a16="http://schemas.microsoft.com/office/drawing/2014/main" id="{8DBA9246-1E48-4590-AB90-C34613A5A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3" name="Picture 3" descr="StoTherm Vario">
          <a:extLst>
            <a:ext uri="{FF2B5EF4-FFF2-40B4-BE49-F238E27FC236}">
              <a16:creationId xmlns:a16="http://schemas.microsoft.com/office/drawing/2014/main" id="{9B0C1BF0-FFDB-4047-8154-DCA042DF8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4" name="Picture 2393" descr="StoTherm Vario">
          <a:extLst>
            <a:ext uri="{FF2B5EF4-FFF2-40B4-BE49-F238E27FC236}">
              <a16:creationId xmlns:a16="http://schemas.microsoft.com/office/drawing/2014/main" id="{54F2F9C5-27AC-449D-B818-B6A6E0814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5" name="Picture 3" descr="StoTherm Vario">
          <a:extLst>
            <a:ext uri="{FF2B5EF4-FFF2-40B4-BE49-F238E27FC236}">
              <a16:creationId xmlns:a16="http://schemas.microsoft.com/office/drawing/2014/main" id="{831357A7-BFCD-4AB6-A54E-5B6374AB3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6" name="Picture 3" descr="StoTherm Vario">
          <a:extLst>
            <a:ext uri="{FF2B5EF4-FFF2-40B4-BE49-F238E27FC236}">
              <a16:creationId xmlns:a16="http://schemas.microsoft.com/office/drawing/2014/main" id="{3D386A6B-6F85-47C8-B4E7-3FBBE0E4E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7" name="Picture 3" descr="StoTherm Vario">
          <a:extLst>
            <a:ext uri="{FF2B5EF4-FFF2-40B4-BE49-F238E27FC236}">
              <a16:creationId xmlns:a16="http://schemas.microsoft.com/office/drawing/2014/main" id="{C36610BD-9011-4B2E-B034-9F04F616B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8" name="Picture 3" descr="StoTherm Vario">
          <a:extLst>
            <a:ext uri="{FF2B5EF4-FFF2-40B4-BE49-F238E27FC236}">
              <a16:creationId xmlns:a16="http://schemas.microsoft.com/office/drawing/2014/main" id="{10CAB466-0243-4612-8BE6-8F10BC57E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399" name="Picture 2398" descr="StoTherm Vario">
          <a:extLst>
            <a:ext uri="{FF2B5EF4-FFF2-40B4-BE49-F238E27FC236}">
              <a16:creationId xmlns:a16="http://schemas.microsoft.com/office/drawing/2014/main" id="{D0D871F7-2EB0-4CF2-B4C7-6E2C78379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0" name="Picture 2399" descr="StoTherm Vario">
          <a:extLst>
            <a:ext uri="{FF2B5EF4-FFF2-40B4-BE49-F238E27FC236}">
              <a16:creationId xmlns:a16="http://schemas.microsoft.com/office/drawing/2014/main" id="{7855923B-2609-4E39-ADD9-79CB4431C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1" name="Picture 3" descr="StoTherm Vario">
          <a:extLst>
            <a:ext uri="{FF2B5EF4-FFF2-40B4-BE49-F238E27FC236}">
              <a16:creationId xmlns:a16="http://schemas.microsoft.com/office/drawing/2014/main" id="{F1DA167A-E31F-4076-9BA9-866397690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2" name="Picture 3" descr="StoTherm Vario">
          <a:extLst>
            <a:ext uri="{FF2B5EF4-FFF2-40B4-BE49-F238E27FC236}">
              <a16:creationId xmlns:a16="http://schemas.microsoft.com/office/drawing/2014/main" id="{ABA62C2A-CFA8-4A7D-90D8-23CDC4820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3" name="Picture 3" descr="StoTherm Vario">
          <a:extLst>
            <a:ext uri="{FF2B5EF4-FFF2-40B4-BE49-F238E27FC236}">
              <a16:creationId xmlns:a16="http://schemas.microsoft.com/office/drawing/2014/main" id="{34B32D0E-6878-4731-8600-9FD530E10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4" name="Picture 2403" descr="StoTherm Vario">
          <a:extLst>
            <a:ext uri="{FF2B5EF4-FFF2-40B4-BE49-F238E27FC236}">
              <a16:creationId xmlns:a16="http://schemas.microsoft.com/office/drawing/2014/main" id="{F7DBD800-5CAE-4EC5-882D-CF5B6237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5" name="Picture 2404" descr="StoTherm Vario">
          <a:extLst>
            <a:ext uri="{FF2B5EF4-FFF2-40B4-BE49-F238E27FC236}">
              <a16:creationId xmlns:a16="http://schemas.microsoft.com/office/drawing/2014/main" id="{7EAD9C64-839E-4903-8F60-88A0ABA31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6" name="Picture 2405" descr="StoTherm Vario">
          <a:extLst>
            <a:ext uri="{FF2B5EF4-FFF2-40B4-BE49-F238E27FC236}">
              <a16:creationId xmlns:a16="http://schemas.microsoft.com/office/drawing/2014/main" id="{E903EAE7-54EA-4BAF-8522-6536C399E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7" name="Picture 2406" descr="StoTherm Vario">
          <a:extLst>
            <a:ext uri="{FF2B5EF4-FFF2-40B4-BE49-F238E27FC236}">
              <a16:creationId xmlns:a16="http://schemas.microsoft.com/office/drawing/2014/main" id="{626989A0-81B1-4510-9C69-F8AB26F50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8" name="Picture 2407" descr="StoTherm Vario">
          <a:extLst>
            <a:ext uri="{FF2B5EF4-FFF2-40B4-BE49-F238E27FC236}">
              <a16:creationId xmlns:a16="http://schemas.microsoft.com/office/drawing/2014/main" id="{94F458D1-874A-4502-B2C0-A063BDE3D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09" name="Picture 2408" descr="StoTherm Vario">
          <a:extLst>
            <a:ext uri="{FF2B5EF4-FFF2-40B4-BE49-F238E27FC236}">
              <a16:creationId xmlns:a16="http://schemas.microsoft.com/office/drawing/2014/main" id="{8799AE88-8D8B-4869-8126-6EFA31529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0" name="Picture 2409" descr="StoTherm Vario">
          <a:extLst>
            <a:ext uri="{FF2B5EF4-FFF2-40B4-BE49-F238E27FC236}">
              <a16:creationId xmlns:a16="http://schemas.microsoft.com/office/drawing/2014/main" id="{C20EF92D-D089-4706-9522-EEAFAA58E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1" name="Picture 2410" descr="StoTherm Vario">
          <a:extLst>
            <a:ext uri="{FF2B5EF4-FFF2-40B4-BE49-F238E27FC236}">
              <a16:creationId xmlns:a16="http://schemas.microsoft.com/office/drawing/2014/main" id="{CF1FD732-921D-4226-9DB5-62065BAC8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2" name="Picture 2411" descr="StoTherm Vario">
          <a:extLst>
            <a:ext uri="{FF2B5EF4-FFF2-40B4-BE49-F238E27FC236}">
              <a16:creationId xmlns:a16="http://schemas.microsoft.com/office/drawing/2014/main" id="{ED3D343F-7884-476D-92F4-1A48162FD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3" name="Picture 3" descr="StoTherm Vario">
          <a:extLst>
            <a:ext uri="{FF2B5EF4-FFF2-40B4-BE49-F238E27FC236}">
              <a16:creationId xmlns:a16="http://schemas.microsoft.com/office/drawing/2014/main" id="{C3AEEF3D-84BD-497F-A1F3-713DAC2DE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4" name="Picture 2413" descr="StoTherm Vario">
          <a:extLst>
            <a:ext uri="{FF2B5EF4-FFF2-40B4-BE49-F238E27FC236}">
              <a16:creationId xmlns:a16="http://schemas.microsoft.com/office/drawing/2014/main" id="{A37EAD2B-0639-4F85-BFBB-A0123CCED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5" name="Picture 3" descr="StoTherm Vario">
          <a:extLst>
            <a:ext uri="{FF2B5EF4-FFF2-40B4-BE49-F238E27FC236}">
              <a16:creationId xmlns:a16="http://schemas.microsoft.com/office/drawing/2014/main" id="{DBAF04F5-F341-42BB-9ADE-A5E5AC11E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6" name="Picture 3" descr="StoTherm Vario">
          <a:extLst>
            <a:ext uri="{FF2B5EF4-FFF2-40B4-BE49-F238E27FC236}">
              <a16:creationId xmlns:a16="http://schemas.microsoft.com/office/drawing/2014/main" id="{1947F0E2-1ABA-4552-8871-2DB8290E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7" name="Picture 3" descr="StoTherm Vario">
          <a:extLst>
            <a:ext uri="{FF2B5EF4-FFF2-40B4-BE49-F238E27FC236}">
              <a16:creationId xmlns:a16="http://schemas.microsoft.com/office/drawing/2014/main" id="{5FEB1F4E-4361-4EF1-9252-FE7851AC7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8" name="Picture 2417" descr="StoTherm Vario">
          <a:extLst>
            <a:ext uri="{FF2B5EF4-FFF2-40B4-BE49-F238E27FC236}">
              <a16:creationId xmlns:a16="http://schemas.microsoft.com/office/drawing/2014/main" id="{1A1E63CA-ED72-4CDD-943D-CCDA37699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19" name="Picture 3" descr="StoTherm Vario">
          <a:extLst>
            <a:ext uri="{FF2B5EF4-FFF2-40B4-BE49-F238E27FC236}">
              <a16:creationId xmlns:a16="http://schemas.microsoft.com/office/drawing/2014/main" id="{89322F77-DFB8-4BED-9232-241D57760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0" name="Picture 3" descr="StoTherm Vario">
          <a:extLst>
            <a:ext uri="{FF2B5EF4-FFF2-40B4-BE49-F238E27FC236}">
              <a16:creationId xmlns:a16="http://schemas.microsoft.com/office/drawing/2014/main" id="{C8C13FCC-4BE7-4C9F-BD49-F40E324E9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1" name="Picture 3" descr="StoTherm Vario">
          <a:extLst>
            <a:ext uri="{FF2B5EF4-FFF2-40B4-BE49-F238E27FC236}">
              <a16:creationId xmlns:a16="http://schemas.microsoft.com/office/drawing/2014/main" id="{5D76F0B8-15EB-4A46-B6C8-1C938F001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2" name="Picture 3" descr="StoTherm Vario">
          <a:extLst>
            <a:ext uri="{FF2B5EF4-FFF2-40B4-BE49-F238E27FC236}">
              <a16:creationId xmlns:a16="http://schemas.microsoft.com/office/drawing/2014/main" id="{827E9BDE-674A-440A-8691-D137063C0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3" name="Picture 3" descr="StoTherm Vario">
          <a:extLst>
            <a:ext uri="{FF2B5EF4-FFF2-40B4-BE49-F238E27FC236}">
              <a16:creationId xmlns:a16="http://schemas.microsoft.com/office/drawing/2014/main" id="{3175BC1D-4C3B-42AD-ABE4-39B4FFEC5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4" name="Picture 3" descr="StoTherm Vario">
          <a:extLst>
            <a:ext uri="{FF2B5EF4-FFF2-40B4-BE49-F238E27FC236}">
              <a16:creationId xmlns:a16="http://schemas.microsoft.com/office/drawing/2014/main" id="{6A20F1D2-B8AE-4442-BDBD-66743A363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5" name="Picture 3" descr="StoTherm Vario">
          <a:extLst>
            <a:ext uri="{FF2B5EF4-FFF2-40B4-BE49-F238E27FC236}">
              <a16:creationId xmlns:a16="http://schemas.microsoft.com/office/drawing/2014/main" id="{BDEE2BF8-6E59-44C8-969E-1BF748B79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6" name="Picture 2425" descr="StoTherm Vario">
          <a:extLst>
            <a:ext uri="{FF2B5EF4-FFF2-40B4-BE49-F238E27FC236}">
              <a16:creationId xmlns:a16="http://schemas.microsoft.com/office/drawing/2014/main" id="{ABFD2825-73F9-433F-9B61-8B8D3C078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7" name="Picture 3" descr="StoTherm Vario">
          <a:extLst>
            <a:ext uri="{FF2B5EF4-FFF2-40B4-BE49-F238E27FC236}">
              <a16:creationId xmlns:a16="http://schemas.microsoft.com/office/drawing/2014/main" id="{C47108BE-3BF6-4876-82C7-06DA1AA6F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8" name="Picture 3" descr="StoTherm Vario">
          <a:extLst>
            <a:ext uri="{FF2B5EF4-FFF2-40B4-BE49-F238E27FC236}">
              <a16:creationId xmlns:a16="http://schemas.microsoft.com/office/drawing/2014/main" id="{DDC22EC1-F4B0-40C6-B9FE-D6FDCBDF2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29" name="Picture 3" descr="StoTherm Vario">
          <a:extLst>
            <a:ext uri="{FF2B5EF4-FFF2-40B4-BE49-F238E27FC236}">
              <a16:creationId xmlns:a16="http://schemas.microsoft.com/office/drawing/2014/main" id="{6710E09E-3F69-4019-8284-B931C213D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0" name="Picture 3" descr="StoTherm Vario">
          <a:extLst>
            <a:ext uri="{FF2B5EF4-FFF2-40B4-BE49-F238E27FC236}">
              <a16:creationId xmlns:a16="http://schemas.microsoft.com/office/drawing/2014/main" id="{9EF81136-2680-4947-BDF7-0BA7A77ED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1" name="Picture 2430" descr="StoTherm Vario">
          <a:extLst>
            <a:ext uri="{FF2B5EF4-FFF2-40B4-BE49-F238E27FC236}">
              <a16:creationId xmlns:a16="http://schemas.microsoft.com/office/drawing/2014/main" id="{0BCC70AA-A316-4A28-832D-9F36DBA47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2" name="Picture 3" descr="StoTherm Vario">
          <a:extLst>
            <a:ext uri="{FF2B5EF4-FFF2-40B4-BE49-F238E27FC236}">
              <a16:creationId xmlns:a16="http://schemas.microsoft.com/office/drawing/2014/main" id="{64CBDC86-9C99-4D23-80C9-7ED7F2365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3" name="Picture 3" descr="StoTherm Vario">
          <a:extLst>
            <a:ext uri="{FF2B5EF4-FFF2-40B4-BE49-F238E27FC236}">
              <a16:creationId xmlns:a16="http://schemas.microsoft.com/office/drawing/2014/main" id="{A62B8FB6-34D7-4490-A9DF-E4267CA3E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4" name="Picture 3" descr="StoTherm Vario">
          <a:extLst>
            <a:ext uri="{FF2B5EF4-FFF2-40B4-BE49-F238E27FC236}">
              <a16:creationId xmlns:a16="http://schemas.microsoft.com/office/drawing/2014/main" id="{90C5F82D-C40C-45AD-B41F-DFABE3E36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5" name="Picture 3" descr="StoTherm Vario">
          <a:extLst>
            <a:ext uri="{FF2B5EF4-FFF2-40B4-BE49-F238E27FC236}">
              <a16:creationId xmlns:a16="http://schemas.microsoft.com/office/drawing/2014/main" id="{74B4190B-2354-43D7-9F1E-3A374C5BF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6" name="Picture 2435" descr="StoTherm Vario">
          <a:extLst>
            <a:ext uri="{FF2B5EF4-FFF2-40B4-BE49-F238E27FC236}">
              <a16:creationId xmlns:a16="http://schemas.microsoft.com/office/drawing/2014/main" id="{A8E19A92-65B8-43CC-8E67-325C8BDE8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7" name="Picture 3" descr="StoTherm Vario">
          <a:extLst>
            <a:ext uri="{FF2B5EF4-FFF2-40B4-BE49-F238E27FC236}">
              <a16:creationId xmlns:a16="http://schemas.microsoft.com/office/drawing/2014/main" id="{76C01253-2DAD-48C1-AB4C-AC3C66280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8" name="Picture 3" descr="StoTherm Vario">
          <a:extLst>
            <a:ext uri="{FF2B5EF4-FFF2-40B4-BE49-F238E27FC236}">
              <a16:creationId xmlns:a16="http://schemas.microsoft.com/office/drawing/2014/main" id="{660F1774-A019-4ED0-BFB8-1C5E77F3E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39" name="Picture 3" descr="StoTherm Vario">
          <a:extLst>
            <a:ext uri="{FF2B5EF4-FFF2-40B4-BE49-F238E27FC236}">
              <a16:creationId xmlns:a16="http://schemas.microsoft.com/office/drawing/2014/main" id="{89AE4CEC-4DE7-4E33-9D7F-5B1D3C0E8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0" name="Picture 3" descr="StoTherm Vario">
          <a:extLst>
            <a:ext uri="{FF2B5EF4-FFF2-40B4-BE49-F238E27FC236}">
              <a16:creationId xmlns:a16="http://schemas.microsoft.com/office/drawing/2014/main" id="{58F6C58E-A81C-40CD-B262-26073A4A9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1" name="Picture 2440" descr="StoTherm Vario">
          <a:extLst>
            <a:ext uri="{FF2B5EF4-FFF2-40B4-BE49-F238E27FC236}">
              <a16:creationId xmlns:a16="http://schemas.microsoft.com/office/drawing/2014/main" id="{0E95AE15-7327-4598-803F-F366D92EB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2" name="Picture 2441" descr="StoTherm Vario">
          <a:extLst>
            <a:ext uri="{FF2B5EF4-FFF2-40B4-BE49-F238E27FC236}">
              <a16:creationId xmlns:a16="http://schemas.microsoft.com/office/drawing/2014/main" id="{85F5D021-866B-4434-A42D-F0FE0EA72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3" name="Picture 3" descr="StoTherm Vario">
          <a:extLst>
            <a:ext uri="{FF2B5EF4-FFF2-40B4-BE49-F238E27FC236}">
              <a16:creationId xmlns:a16="http://schemas.microsoft.com/office/drawing/2014/main" id="{D974115B-D55F-4056-A36D-461B53433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4" name="Picture 3" descr="StoTherm Vario">
          <a:extLst>
            <a:ext uri="{FF2B5EF4-FFF2-40B4-BE49-F238E27FC236}">
              <a16:creationId xmlns:a16="http://schemas.microsoft.com/office/drawing/2014/main" id="{7843989C-40E1-4E97-BC94-EC1EB6FE3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5" name="Picture 3" descr="StoTherm Vario">
          <a:extLst>
            <a:ext uri="{FF2B5EF4-FFF2-40B4-BE49-F238E27FC236}">
              <a16:creationId xmlns:a16="http://schemas.microsoft.com/office/drawing/2014/main" id="{40A95A72-4C98-4D65-AAD0-724FCE588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6" name="Picture 2445" descr="StoTherm Vario">
          <a:extLst>
            <a:ext uri="{FF2B5EF4-FFF2-40B4-BE49-F238E27FC236}">
              <a16:creationId xmlns:a16="http://schemas.microsoft.com/office/drawing/2014/main" id="{1EACC235-B2EC-4A75-A214-626237CA2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7" name="Picture 2446" descr="StoTherm Vario">
          <a:extLst>
            <a:ext uri="{FF2B5EF4-FFF2-40B4-BE49-F238E27FC236}">
              <a16:creationId xmlns:a16="http://schemas.microsoft.com/office/drawing/2014/main" id="{1B306E1E-5A2E-4B5E-8AD5-C4DB7942A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8" name="Picture 2447" descr="StoTherm Vario">
          <a:extLst>
            <a:ext uri="{FF2B5EF4-FFF2-40B4-BE49-F238E27FC236}">
              <a16:creationId xmlns:a16="http://schemas.microsoft.com/office/drawing/2014/main" id="{1BB4A195-CC8B-4FE2-9FD4-06946E2BE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49" name="Picture 2448" descr="StoTherm Vario">
          <a:extLst>
            <a:ext uri="{FF2B5EF4-FFF2-40B4-BE49-F238E27FC236}">
              <a16:creationId xmlns:a16="http://schemas.microsoft.com/office/drawing/2014/main" id="{62E91D48-C346-40E6-B239-7F0EEE7FB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0" name="Picture 2449" descr="StoTherm Vario">
          <a:extLst>
            <a:ext uri="{FF2B5EF4-FFF2-40B4-BE49-F238E27FC236}">
              <a16:creationId xmlns:a16="http://schemas.microsoft.com/office/drawing/2014/main" id="{213222CC-7453-4717-89D1-F16C966C0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1" name="Picture 2450" descr="StoTherm Vario">
          <a:extLst>
            <a:ext uri="{FF2B5EF4-FFF2-40B4-BE49-F238E27FC236}">
              <a16:creationId xmlns:a16="http://schemas.microsoft.com/office/drawing/2014/main" id="{3DEAD4F3-5488-4240-9986-016E3163F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2" name="Picture 2451" descr="StoTherm Vario">
          <a:extLst>
            <a:ext uri="{FF2B5EF4-FFF2-40B4-BE49-F238E27FC236}">
              <a16:creationId xmlns:a16="http://schemas.microsoft.com/office/drawing/2014/main" id="{4FF00B61-FBFD-4046-9980-B58CCACDB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3" name="Picture 2452" descr="StoTherm Vario">
          <a:extLst>
            <a:ext uri="{FF2B5EF4-FFF2-40B4-BE49-F238E27FC236}">
              <a16:creationId xmlns:a16="http://schemas.microsoft.com/office/drawing/2014/main" id="{9FBB43FF-43D8-4D9C-8DA6-F8CA94EED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4" name="Picture 2453" descr="StoTherm Vario">
          <a:extLst>
            <a:ext uri="{FF2B5EF4-FFF2-40B4-BE49-F238E27FC236}">
              <a16:creationId xmlns:a16="http://schemas.microsoft.com/office/drawing/2014/main" id="{983C02F8-6B28-41FA-8CEF-ABC3CAD25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5" name="Picture 3" descr="StoTherm Vario">
          <a:extLst>
            <a:ext uri="{FF2B5EF4-FFF2-40B4-BE49-F238E27FC236}">
              <a16:creationId xmlns:a16="http://schemas.microsoft.com/office/drawing/2014/main" id="{16B5314B-1B2D-4DF9-A8FA-C42FCAC09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6" name="Picture 2455" descr="StoTherm Vario">
          <a:extLst>
            <a:ext uri="{FF2B5EF4-FFF2-40B4-BE49-F238E27FC236}">
              <a16:creationId xmlns:a16="http://schemas.microsoft.com/office/drawing/2014/main" id="{6F5A247C-7E62-4629-BB87-01A98BC96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7" name="Picture 3" descr="StoTherm Vario">
          <a:extLst>
            <a:ext uri="{FF2B5EF4-FFF2-40B4-BE49-F238E27FC236}">
              <a16:creationId xmlns:a16="http://schemas.microsoft.com/office/drawing/2014/main" id="{6BE42FDE-2A1B-43BD-8A63-A58B6E527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8" name="Picture 3" descr="StoTherm Vario">
          <a:extLst>
            <a:ext uri="{FF2B5EF4-FFF2-40B4-BE49-F238E27FC236}">
              <a16:creationId xmlns:a16="http://schemas.microsoft.com/office/drawing/2014/main" id="{55499E02-885F-404D-9398-1690C0C9E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59" name="Picture 3" descr="StoTherm Vario">
          <a:extLst>
            <a:ext uri="{FF2B5EF4-FFF2-40B4-BE49-F238E27FC236}">
              <a16:creationId xmlns:a16="http://schemas.microsoft.com/office/drawing/2014/main" id="{4DEA5E0F-DCF2-492F-944F-5E46CFFE9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0" name="Picture 2459" descr="StoTherm Vario">
          <a:extLst>
            <a:ext uri="{FF2B5EF4-FFF2-40B4-BE49-F238E27FC236}">
              <a16:creationId xmlns:a16="http://schemas.microsoft.com/office/drawing/2014/main" id="{37721BE9-13CD-4AB4-8443-EBC7B163F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1" name="Picture 3" descr="StoTherm Vario">
          <a:extLst>
            <a:ext uri="{FF2B5EF4-FFF2-40B4-BE49-F238E27FC236}">
              <a16:creationId xmlns:a16="http://schemas.microsoft.com/office/drawing/2014/main" id="{0493D39A-739E-4F7E-807A-A4C308FBE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2" name="Picture 3" descr="StoTherm Vario">
          <a:extLst>
            <a:ext uri="{FF2B5EF4-FFF2-40B4-BE49-F238E27FC236}">
              <a16:creationId xmlns:a16="http://schemas.microsoft.com/office/drawing/2014/main" id="{90E255A0-C19B-4611-8B1F-19DC7BB24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3" name="Picture 3" descr="StoTherm Vario">
          <a:extLst>
            <a:ext uri="{FF2B5EF4-FFF2-40B4-BE49-F238E27FC236}">
              <a16:creationId xmlns:a16="http://schemas.microsoft.com/office/drawing/2014/main" id="{0D21BD95-8126-4F32-BDFA-AFAD7FAD1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4" name="Picture 3" descr="StoTherm Vario">
          <a:extLst>
            <a:ext uri="{FF2B5EF4-FFF2-40B4-BE49-F238E27FC236}">
              <a16:creationId xmlns:a16="http://schemas.microsoft.com/office/drawing/2014/main" id="{E2415643-D2F8-47DE-AD9F-98CF8FA2A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5" name="Picture 3" descr="StoTherm Vario">
          <a:extLst>
            <a:ext uri="{FF2B5EF4-FFF2-40B4-BE49-F238E27FC236}">
              <a16:creationId xmlns:a16="http://schemas.microsoft.com/office/drawing/2014/main" id="{8FAE333C-BB1E-409D-9BBC-220AE832A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6" name="Picture 3" descr="StoTherm Vario">
          <a:extLst>
            <a:ext uri="{FF2B5EF4-FFF2-40B4-BE49-F238E27FC236}">
              <a16:creationId xmlns:a16="http://schemas.microsoft.com/office/drawing/2014/main" id="{422D41CB-D626-4494-83F6-C3D676820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7" name="Picture 3" descr="StoTherm Vario">
          <a:extLst>
            <a:ext uri="{FF2B5EF4-FFF2-40B4-BE49-F238E27FC236}">
              <a16:creationId xmlns:a16="http://schemas.microsoft.com/office/drawing/2014/main" id="{391520BC-7FC5-4D0C-9F78-A1D025A7A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8" name="Picture 2467" descr="StoTherm Vario">
          <a:extLst>
            <a:ext uri="{FF2B5EF4-FFF2-40B4-BE49-F238E27FC236}">
              <a16:creationId xmlns:a16="http://schemas.microsoft.com/office/drawing/2014/main" id="{661A211A-9221-4E4D-8629-99471EC7B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69" name="Picture 3" descr="StoTherm Vario">
          <a:extLst>
            <a:ext uri="{FF2B5EF4-FFF2-40B4-BE49-F238E27FC236}">
              <a16:creationId xmlns:a16="http://schemas.microsoft.com/office/drawing/2014/main" id="{16D020C6-CCE7-4DF8-805A-576221C6C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0" name="Picture 3" descr="StoTherm Vario">
          <a:extLst>
            <a:ext uri="{FF2B5EF4-FFF2-40B4-BE49-F238E27FC236}">
              <a16:creationId xmlns:a16="http://schemas.microsoft.com/office/drawing/2014/main" id="{809191B4-BEDA-4C78-A16C-E2B205EB0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1" name="Picture 3" descr="StoTherm Vario">
          <a:extLst>
            <a:ext uri="{FF2B5EF4-FFF2-40B4-BE49-F238E27FC236}">
              <a16:creationId xmlns:a16="http://schemas.microsoft.com/office/drawing/2014/main" id="{D16ABFBC-A531-47F0-AA14-B544ED16A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2" name="Picture 3" descr="StoTherm Vario">
          <a:extLst>
            <a:ext uri="{FF2B5EF4-FFF2-40B4-BE49-F238E27FC236}">
              <a16:creationId xmlns:a16="http://schemas.microsoft.com/office/drawing/2014/main" id="{A1115B75-3BF2-46F3-A927-B01B479FA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3" name="Picture 2472" descr="StoTherm Vario">
          <a:extLst>
            <a:ext uri="{FF2B5EF4-FFF2-40B4-BE49-F238E27FC236}">
              <a16:creationId xmlns:a16="http://schemas.microsoft.com/office/drawing/2014/main" id="{D9D8DE20-A54A-4C03-B948-CBC988F3C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4" name="Picture 3" descr="StoTherm Vario">
          <a:extLst>
            <a:ext uri="{FF2B5EF4-FFF2-40B4-BE49-F238E27FC236}">
              <a16:creationId xmlns:a16="http://schemas.microsoft.com/office/drawing/2014/main" id="{8C72EC03-8814-4649-9186-2FD6F200E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5" name="Picture 3" descr="StoTherm Vario">
          <a:extLst>
            <a:ext uri="{FF2B5EF4-FFF2-40B4-BE49-F238E27FC236}">
              <a16:creationId xmlns:a16="http://schemas.microsoft.com/office/drawing/2014/main" id="{1372C959-374B-48BE-9337-CFFD37986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6" name="Picture 3" descr="StoTherm Vario">
          <a:extLst>
            <a:ext uri="{FF2B5EF4-FFF2-40B4-BE49-F238E27FC236}">
              <a16:creationId xmlns:a16="http://schemas.microsoft.com/office/drawing/2014/main" id="{25142CA8-526D-4970-B7F4-9A7C1BBCA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7" name="Picture 3" descr="StoTherm Vario">
          <a:extLst>
            <a:ext uri="{FF2B5EF4-FFF2-40B4-BE49-F238E27FC236}">
              <a16:creationId xmlns:a16="http://schemas.microsoft.com/office/drawing/2014/main" id="{C99818F3-641F-4367-8550-CB0231B21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8" name="Picture 2477" descr="StoTherm Vario">
          <a:extLst>
            <a:ext uri="{FF2B5EF4-FFF2-40B4-BE49-F238E27FC236}">
              <a16:creationId xmlns:a16="http://schemas.microsoft.com/office/drawing/2014/main" id="{764AD500-16FD-4E02-8A9A-4A2BCAFE6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79" name="Picture 3" descr="StoTherm Vario">
          <a:extLst>
            <a:ext uri="{FF2B5EF4-FFF2-40B4-BE49-F238E27FC236}">
              <a16:creationId xmlns:a16="http://schemas.microsoft.com/office/drawing/2014/main" id="{1D261A7B-6C8D-474A-B480-FDA0F0493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0" name="Picture 3" descr="StoTherm Vario">
          <a:extLst>
            <a:ext uri="{FF2B5EF4-FFF2-40B4-BE49-F238E27FC236}">
              <a16:creationId xmlns:a16="http://schemas.microsoft.com/office/drawing/2014/main" id="{562094F4-0D89-4DBC-B912-FC605BE9A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1" name="Picture 3" descr="StoTherm Vario">
          <a:extLst>
            <a:ext uri="{FF2B5EF4-FFF2-40B4-BE49-F238E27FC236}">
              <a16:creationId xmlns:a16="http://schemas.microsoft.com/office/drawing/2014/main" id="{6E421D60-A653-4C9B-85AA-44EDEB018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2" name="Picture 3" descr="StoTherm Vario">
          <a:extLst>
            <a:ext uri="{FF2B5EF4-FFF2-40B4-BE49-F238E27FC236}">
              <a16:creationId xmlns:a16="http://schemas.microsoft.com/office/drawing/2014/main" id="{4A541A2D-BFE3-4828-B2A1-D5DD78C19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3" name="Picture 2482" descr="StoTherm Vario">
          <a:extLst>
            <a:ext uri="{FF2B5EF4-FFF2-40B4-BE49-F238E27FC236}">
              <a16:creationId xmlns:a16="http://schemas.microsoft.com/office/drawing/2014/main" id="{98C12ECF-AF20-4DAF-891D-382062E9E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4" name="Picture 2483" descr="StoTherm Vario">
          <a:extLst>
            <a:ext uri="{FF2B5EF4-FFF2-40B4-BE49-F238E27FC236}">
              <a16:creationId xmlns:a16="http://schemas.microsoft.com/office/drawing/2014/main" id="{DEB1EB70-6633-425F-B374-FD9646D5E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5" name="Picture 3" descr="StoTherm Vario">
          <a:extLst>
            <a:ext uri="{FF2B5EF4-FFF2-40B4-BE49-F238E27FC236}">
              <a16:creationId xmlns:a16="http://schemas.microsoft.com/office/drawing/2014/main" id="{AC12D571-DD6D-441F-A015-B20330C67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6" name="Picture 3" descr="StoTherm Vario">
          <a:extLst>
            <a:ext uri="{FF2B5EF4-FFF2-40B4-BE49-F238E27FC236}">
              <a16:creationId xmlns:a16="http://schemas.microsoft.com/office/drawing/2014/main" id="{9F1485C2-4C41-4D73-8E60-B5A9E8971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7" name="Picture 3" descr="StoTherm Vario">
          <a:extLst>
            <a:ext uri="{FF2B5EF4-FFF2-40B4-BE49-F238E27FC236}">
              <a16:creationId xmlns:a16="http://schemas.microsoft.com/office/drawing/2014/main" id="{AC30484C-A7A4-40FF-98C5-D185AD359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8" name="Picture 2487" descr="StoTherm Vario">
          <a:extLst>
            <a:ext uri="{FF2B5EF4-FFF2-40B4-BE49-F238E27FC236}">
              <a16:creationId xmlns:a16="http://schemas.microsoft.com/office/drawing/2014/main" id="{47A6EAF0-1E61-4D22-9651-FD38FC470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89" name="Picture 2488" descr="StoTherm Vario">
          <a:extLst>
            <a:ext uri="{FF2B5EF4-FFF2-40B4-BE49-F238E27FC236}">
              <a16:creationId xmlns:a16="http://schemas.microsoft.com/office/drawing/2014/main" id="{3BF6FF54-0E27-4CC7-BF24-D26F5DE2F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0" name="Picture 2489" descr="StoTherm Vario">
          <a:extLst>
            <a:ext uri="{FF2B5EF4-FFF2-40B4-BE49-F238E27FC236}">
              <a16:creationId xmlns:a16="http://schemas.microsoft.com/office/drawing/2014/main" id="{A8049478-C304-4083-8925-6F492DA59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1" name="Picture 2490" descr="StoTherm Vario">
          <a:extLst>
            <a:ext uri="{FF2B5EF4-FFF2-40B4-BE49-F238E27FC236}">
              <a16:creationId xmlns:a16="http://schemas.microsoft.com/office/drawing/2014/main" id="{D317C99B-CDB1-4C20-8C62-F6A049BA2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2" name="Picture 2491" descr="StoTherm Vario">
          <a:extLst>
            <a:ext uri="{FF2B5EF4-FFF2-40B4-BE49-F238E27FC236}">
              <a16:creationId xmlns:a16="http://schemas.microsoft.com/office/drawing/2014/main" id="{8781EDEA-408B-4DB1-8AA1-A6C23698F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3" name="Picture 2492" descr="StoTherm Vario">
          <a:extLst>
            <a:ext uri="{FF2B5EF4-FFF2-40B4-BE49-F238E27FC236}">
              <a16:creationId xmlns:a16="http://schemas.microsoft.com/office/drawing/2014/main" id="{FD016A03-B322-4E73-82F0-288A3C221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4" name="Picture 2493" descr="StoTherm Vario">
          <a:extLst>
            <a:ext uri="{FF2B5EF4-FFF2-40B4-BE49-F238E27FC236}">
              <a16:creationId xmlns:a16="http://schemas.microsoft.com/office/drawing/2014/main" id="{82F1D5B4-8063-4E32-818D-20516C66B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5" name="Picture 2494" descr="StoTherm Vario">
          <a:extLst>
            <a:ext uri="{FF2B5EF4-FFF2-40B4-BE49-F238E27FC236}">
              <a16:creationId xmlns:a16="http://schemas.microsoft.com/office/drawing/2014/main" id="{BEC97625-D972-435E-BEB2-D2AC2BEFB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6" name="Picture 2495" descr="StoTherm Vario">
          <a:extLst>
            <a:ext uri="{FF2B5EF4-FFF2-40B4-BE49-F238E27FC236}">
              <a16:creationId xmlns:a16="http://schemas.microsoft.com/office/drawing/2014/main" id="{6170BE70-C14F-46CF-9DC9-DAC5438E3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7" name="Picture 3" descr="StoTherm Vario">
          <a:extLst>
            <a:ext uri="{FF2B5EF4-FFF2-40B4-BE49-F238E27FC236}">
              <a16:creationId xmlns:a16="http://schemas.microsoft.com/office/drawing/2014/main" id="{0FB3B595-9995-455B-857F-5A6689FA2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8" name="Picture 2497" descr="StoTherm Vario">
          <a:extLst>
            <a:ext uri="{FF2B5EF4-FFF2-40B4-BE49-F238E27FC236}">
              <a16:creationId xmlns:a16="http://schemas.microsoft.com/office/drawing/2014/main" id="{846F8703-E344-4698-815F-CC09A7480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499" name="Picture 3" descr="StoTherm Vario">
          <a:extLst>
            <a:ext uri="{FF2B5EF4-FFF2-40B4-BE49-F238E27FC236}">
              <a16:creationId xmlns:a16="http://schemas.microsoft.com/office/drawing/2014/main" id="{B166F318-DC3E-4CEB-895A-82242989C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0" name="Picture 3" descr="StoTherm Vario">
          <a:extLst>
            <a:ext uri="{FF2B5EF4-FFF2-40B4-BE49-F238E27FC236}">
              <a16:creationId xmlns:a16="http://schemas.microsoft.com/office/drawing/2014/main" id="{A91044E8-5723-4E76-9251-23BE843E0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1" name="Picture 3" descr="StoTherm Vario">
          <a:extLst>
            <a:ext uri="{FF2B5EF4-FFF2-40B4-BE49-F238E27FC236}">
              <a16:creationId xmlns:a16="http://schemas.microsoft.com/office/drawing/2014/main" id="{FC52D58D-9CD7-4262-B4A9-6C4D72B0B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2" name="Picture 2501" descr="StoTherm Vario">
          <a:extLst>
            <a:ext uri="{FF2B5EF4-FFF2-40B4-BE49-F238E27FC236}">
              <a16:creationId xmlns:a16="http://schemas.microsoft.com/office/drawing/2014/main" id="{1CD19F72-5FC4-4C00-BB97-AC7858BE8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3" name="Picture 3" descr="StoTherm Vario">
          <a:extLst>
            <a:ext uri="{FF2B5EF4-FFF2-40B4-BE49-F238E27FC236}">
              <a16:creationId xmlns:a16="http://schemas.microsoft.com/office/drawing/2014/main" id="{5B7429C1-1983-4378-AF81-AEAFC8257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4" name="Picture 3" descr="StoTherm Vario">
          <a:extLst>
            <a:ext uri="{FF2B5EF4-FFF2-40B4-BE49-F238E27FC236}">
              <a16:creationId xmlns:a16="http://schemas.microsoft.com/office/drawing/2014/main" id="{E2EDE553-5412-480F-B965-32303A91E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5" name="Picture 3" descr="StoTherm Vario">
          <a:extLst>
            <a:ext uri="{FF2B5EF4-FFF2-40B4-BE49-F238E27FC236}">
              <a16:creationId xmlns:a16="http://schemas.microsoft.com/office/drawing/2014/main" id="{ED63C4F9-3307-4E39-BE1E-37E9BB634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6" name="Picture 3" descr="StoTherm Vario">
          <a:extLst>
            <a:ext uri="{FF2B5EF4-FFF2-40B4-BE49-F238E27FC236}">
              <a16:creationId xmlns:a16="http://schemas.microsoft.com/office/drawing/2014/main" id="{F3DBEE8F-86A3-4B57-A537-E7A0BC6D0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7" name="Picture 3" descr="StoTherm Vario">
          <a:extLst>
            <a:ext uri="{FF2B5EF4-FFF2-40B4-BE49-F238E27FC236}">
              <a16:creationId xmlns:a16="http://schemas.microsoft.com/office/drawing/2014/main" id="{7B66ADF1-74E4-4C98-A718-6D297E2AC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8" name="Picture 3" descr="StoTherm Vario">
          <a:extLst>
            <a:ext uri="{FF2B5EF4-FFF2-40B4-BE49-F238E27FC236}">
              <a16:creationId xmlns:a16="http://schemas.microsoft.com/office/drawing/2014/main" id="{38F27245-8FC6-471E-BBA3-DB9B153FE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09" name="Picture 3" descr="StoTherm Vario">
          <a:extLst>
            <a:ext uri="{FF2B5EF4-FFF2-40B4-BE49-F238E27FC236}">
              <a16:creationId xmlns:a16="http://schemas.microsoft.com/office/drawing/2014/main" id="{189D925F-3927-4715-BECC-F0B0D21D2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0" name="Picture 2509" descr="StoTherm Vario">
          <a:extLst>
            <a:ext uri="{FF2B5EF4-FFF2-40B4-BE49-F238E27FC236}">
              <a16:creationId xmlns:a16="http://schemas.microsoft.com/office/drawing/2014/main" id="{6CEDC2D0-C969-4459-BD49-7D7F54C00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1" name="Picture 3" descr="StoTherm Vario">
          <a:extLst>
            <a:ext uri="{FF2B5EF4-FFF2-40B4-BE49-F238E27FC236}">
              <a16:creationId xmlns:a16="http://schemas.microsoft.com/office/drawing/2014/main" id="{22AA0947-9365-4871-B194-CB0DD193E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2" name="Picture 3" descr="StoTherm Vario">
          <a:extLst>
            <a:ext uri="{FF2B5EF4-FFF2-40B4-BE49-F238E27FC236}">
              <a16:creationId xmlns:a16="http://schemas.microsoft.com/office/drawing/2014/main" id="{963E6E01-1944-4590-9B54-72CA5F334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3" name="Picture 3" descr="StoTherm Vario">
          <a:extLst>
            <a:ext uri="{FF2B5EF4-FFF2-40B4-BE49-F238E27FC236}">
              <a16:creationId xmlns:a16="http://schemas.microsoft.com/office/drawing/2014/main" id="{1177123A-956E-4508-9DAD-C6F579013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4" name="Picture 3" descr="StoTherm Vario">
          <a:extLst>
            <a:ext uri="{FF2B5EF4-FFF2-40B4-BE49-F238E27FC236}">
              <a16:creationId xmlns:a16="http://schemas.microsoft.com/office/drawing/2014/main" id="{020E6914-DE0C-4A85-9566-287497AB7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5" name="Picture 2514" descr="StoTherm Vario">
          <a:extLst>
            <a:ext uri="{FF2B5EF4-FFF2-40B4-BE49-F238E27FC236}">
              <a16:creationId xmlns:a16="http://schemas.microsoft.com/office/drawing/2014/main" id="{B378CDBA-A726-47CC-BBB6-F92C4EA41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6" name="Picture 3" descr="StoTherm Vario">
          <a:extLst>
            <a:ext uri="{FF2B5EF4-FFF2-40B4-BE49-F238E27FC236}">
              <a16:creationId xmlns:a16="http://schemas.microsoft.com/office/drawing/2014/main" id="{71CDFBDD-8B5B-4BE8-BD71-BBE70F574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7" name="Picture 3" descr="StoTherm Vario">
          <a:extLst>
            <a:ext uri="{FF2B5EF4-FFF2-40B4-BE49-F238E27FC236}">
              <a16:creationId xmlns:a16="http://schemas.microsoft.com/office/drawing/2014/main" id="{D28895D6-E392-436E-808E-92856FFE4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8" name="Picture 3" descr="StoTherm Vario">
          <a:extLst>
            <a:ext uri="{FF2B5EF4-FFF2-40B4-BE49-F238E27FC236}">
              <a16:creationId xmlns:a16="http://schemas.microsoft.com/office/drawing/2014/main" id="{0FE7950D-3ED3-4315-85CD-8914330B3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19" name="Picture 3" descr="StoTherm Vario">
          <a:extLst>
            <a:ext uri="{FF2B5EF4-FFF2-40B4-BE49-F238E27FC236}">
              <a16:creationId xmlns:a16="http://schemas.microsoft.com/office/drawing/2014/main" id="{52464E66-6EDF-4726-B18A-F8AD07FBD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0" name="Picture 2519" descr="StoTherm Vario">
          <a:extLst>
            <a:ext uri="{FF2B5EF4-FFF2-40B4-BE49-F238E27FC236}">
              <a16:creationId xmlns:a16="http://schemas.microsoft.com/office/drawing/2014/main" id="{07CDC6CB-4BD1-4107-8AEE-4FB3C37D7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1" name="Picture 3" descr="StoTherm Vario">
          <a:extLst>
            <a:ext uri="{FF2B5EF4-FFF2-40B4-BE49-F238E27FC236}">
              <a16:creationId xmlns:a16="http://schemas.microsoft.com/office/drawing/2014/main" id="{02ABAD78-56C0-40F5-AD86-4A33229D4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2" name="Picture 3" descr="StoTherm Vario">
          <a:extLst>
            <a:ext uri="{FF2B5EF4-FFF2-40B4-BE49-F238E27FC236}">
              <a16:creationId xmlns:a16="http://schemas.microsoft.com/office/drawing/2014/main" id="{AC56CFBC-99BB-47A1-942B-E12EF000E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3" name="Picture 3" descr="StoTherm Vario">
          <a:extLst>
            <a:ext uri="{FF2B5EF4-FFF2-40B4-BE49-F238E27FC236}">
              <a16:creationId xmlns:a16="http://schemas.microsoft.com/office/drawing/2014/main" id="{97EDE02A-10E9-48D1-A653-46FECE503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4" name="Picture 3" descr="StoTherm Vario">
          <a:extLst>
            <a:ext uri="{FF2B5EF4-FFF2-40B4-BE49-F238E27FC236}">
              <a16:creationId xmlns:a16="http://schemas.microsoft.com/office/drawing/2014/main" id="{4CC19ECD-7E7E-4214-9053-655EFBB97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5" name="Picture 2524" descr="StoTherm Vario">
          <a:extLst>
            <a:ext uri="{FF2B5EF4-FFF2-40B4-BE49-F238E27FC236}">
              <a16:creationId xmlns:a16="http://schemas.microsoft.com/office/drawing/2014/main" id="{25027C14-544A-4881-BB49-C89CBB217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6" name="Picture 2525" descr="StoTherm Vario">
          <a:extLst>
            <a:ext uri="{FF2B5EF4-FFF2-40B4-BE49-F238E27FC236}">
              <a16:creationId xmlns:a16="http://schemas.microsoft.com/office/drawing/2014/main" id="{397BC660-362E-4929-9664-483795B54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7" name="Picture 3" descr="StoTherm Vario">
          <a:extLst>
            <a:ext uri="{FF2B5EF4-FFF2-40B4-BE49-F238E27FC236}">
              <a16:creationId xmlns:a16="http://schemas.microsoft.com/office/drawing/2014/main" id="{73E118FB-3F15-401C-B8B8-9AC4087D6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8" name="Picture 3" descr="StoTherm Vario">
          <a:extLst>
            <a:ext uri="{FF2B5EF4-FFF2-40B4-BE49-F238E27FC236}">
              <a16:creationId xmlns:a16="http://schemas.microsoft.com/office/drawing/2014/main" id="{211DEDC0-B932-41E5-BC43-9C49AEB27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29" name="Picture 3" descr="StoTherm Vario">
          <a:extLst>
            <a:ext uri="{FF2B5EF4-FFF2-40B4-BE49-F238E27FC236}">
              <a16:creationId xmlns:a16="http://schemas.microsoft.com/office/drawing/2014/main" id="{21423483-BE80-44B6-807F-671E78EBD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0" name="Picture 2529" descr="StoTherm Vario">
          <a:extLst>
            <a:ext uri="{FF2B5EF4-FFF2-40B4-BE49-F238E27FC236}">
              <a16:creationId xmlns:a16="http://schemas.microsoft.com/office/drawing/2014/main" id="{E011E86F-2EE4-40D3-B5D2-589703202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1" name="Picture 2530" descr="StoTherm Vario">
          <a:extLst>
            <a:ext uri="{FF2B5EF4-FFF2-40B4-BE49-F238E27FC236}">
              <a16:creationId xmlns:a16="http://schemas.microsoft.com/office/drawing/2014/main" id="{DBF0651A-7331-4025-A70A-157AB9A89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2" name="Picture 2531" descr="StoTherm Vario">
          <a:extLst>
            <a:ext uri="{FF2B5EF4-FFF2-40B4-BE49-F238E27FC236}">
              <a16:creationId xmlns:a16="http://schemas.microsoft.com/office/drawing/2014/main" id="{FBA9BED8-B54C-40B5-8CF1-3A0BD17C7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3" name="Picture 2532" descr="StoTherm Vario">
          <a:extLst>
            <a:ext uri="{FF2B5EF4-FFF2-40B4-BE49-F238E27FC236}">
              <a16:creationId xmlns:a16="http://schemas.microsoft.com/office/drawing/2014/main" id="{C376A8E3-9C92-4A40-A28A-3BE8503F1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4" name="Picture 2533" descr="StoTherm Vario">
          <a:extLst>
            <a:ext uri="{FF2B5EF4-FFF2-40B4-BE49-F238E27FC236}">
              <a16:creationId xmlns:a16="http://schemas.microsoft.com/office/drawing/2014/main" id="{5E25338F-C786-4D7F-A797-4ED4F5218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5" name="Picture 2534" descr="StoTherm Vario">
          <a:extLst>
            <a:ext uri="{FF2B5EF4-FFF2-40B4-BE49-F238E27FC236}">
              <a16:creationId xmlns:a16="http://schemas.microsoft.com/office/drawing/2014/main" id="{D2D0F809-E17E-43F0-A62D-4EA5B699D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6" name="Picture 2535" descr="StoTherm Vario">
          <a:extLst>
            <a:ext uri="{FF2B5EF4-FFF2-40B4-BE49-F238E27FC236}">
              <a16:creationId xmlns:a16="http://schemas.microsoft.com/office/drawing/2014/main" id="{79421BA9-98A8-4129-B1BC-717D280FE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7" name="Picture 2536" descr="StoTherm Vario">
          <a:extLst>
            <a:ext uri="{FF2B5EF4-FFF2-40B4-BE49-F238E27FC236}">
              <a16:creationId xmlns:a16="http://schemas.microsoft.com/office/drawing/2014/main" id="{259E1AC0-F23C-4126-896A-828271BBC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8" name="Picture 2537" descr="StoTherm Vario">
          <a:extLst>
            <a:ext uri="{FF2B5EF4-FFF2-40B4-BE49-F238E27FC236}">
              <a16:creationId xmlns:a16="http://schemas.microsoft.com/office/drawing/2014/main" id="{E2D81119-0CC8-4AA9-96B9-E057C76F3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39" name="Picture 3" descr="StoTherm Vario">
          <a:extLst>
            <a:ext uri="{FF2B5EF4-FFF2-40B4-BE49-F238E27FC236}">
              <a16:creationId xmlns:a16="http://schemas.microsoft.com/office/drawing/2014/main" id="{6A868407-A8A6-4A23-9A3B-CBE107FA0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0" name="Picture 2539" descr="StoTherm Vario">
          <a:extLst>
            <a:ext uri="{FF2B5EF4-FFF2-40B4-BE49-F238E27FC236}">
              <a16:creationId xmlns:a16="http://schemas.microsoft.com/office/drawing/2014/main" id="{E749EE6C-F53E-4F5D-8129-3F6DD4CDC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1" name="Picture 3" descr="StoTherm Vario">
          <a:extLst>
            <a:ext uri="{FF2B5EF4-FFF2-40B4-BE49-F238E27FC236}">
              <a16:creationId xmlns:a16="http://schemas.microsoft.com/office/drawing/2014/main" id="{80DB125A-EB69-46E2-9477-4527BA97C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2" name="Picture 3" descr="StoTherm Vario">
          <a:extLst>
            <a:ext uri="{FF2B5EF4-FFF2-40B4-BE49-F238E27FC236}">
              <a16:creationId xmlns:a16="http://schemas.microsoft.com/office/drawing/2014/main" id="{FC1496BC-0259-4EBE-AA24-FDF55610E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3" name="Picture 3" descr="StoTherm Vario">
          <a:extLst>
            <a:ext uri="{FF2B5EF4-FFF2-40B4-BE49-F238E27FC236}">
              <a16:creationId xmlns:a16="http://schemas.microsoft.com/office/drawing/2014/main" id="{56CD63F3-7FCE-4155-9EF2-B95FA90EA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4" name="Picture 2543" descr="StoTherm Vario">
          <a:extLst>
            <a:ext uri="{FF2B5EF4-FFF2-40B4-BE49-F238E27FC236}">
              <a16:creationId xmlns:a16="http://schemas.microsoft.com/office/drawing/2014/main" id="{220C8D40-000D-440A-A641-E56264CC8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5" name="Picture 3" descr="StoTherm Vario">
          <a:extLst>
            <a:ext uri="{FF2B5EF4-FFF2-40B4-BE49-F238E27FC236}">
              <a16:creationId xmlns:a16="http://schemas.microsoft.com/office/drawing/2014/main" id="{E59D2EF6-CA5B-453C-B653-DA6184EDA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6" name="Picture 3" descr="StoTherm Vario">
          <a:extLst>
            <a:ext uri="{FF2B5EF4-FFF2-40B4-BE49-F238E27FC236}">
              <a16:creationId xmlns:a16="http://schemas.microsoft.com/office/drawing/2014/main" id="{F02D1E08-C323-4187-9840-61931C36A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7" name="Picture 3" descr="StoTherm Vario">
          <a:extLst>
            <a:ext uri="{FF2B5EF4-FFF2-40B4-BE49-F238E27FC236}">
              <a16:creationId xmlns:a16="http://schemas.microsoft.com/office/drawing/2014/main" id="{EF03BA6E-4463-4224-A463-155EC9F4A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8" name="Picture 3" descr="StoTherm Vario">
          <a:extLst>
            <a:ext uri="{FF2B5EF4-FFF2-40B4-BE49-F238E27FC236}">
              <a16:creationId xmlns:a16="http://schemas.microsoft.com/office/drawing/2014/main" id="{A4122C7A-ED93-41EA-ACA8-D7E2A6B81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49" name="Picture 3" descr="StoTherm Vario">
          <a:extLst>
            <a:ext uri="{FF2B5EF4-FFF2-40B4-BE49-F238E27FC236}">
              <a16:creationId xmlns:a16="http://schemas.microsoft.com/office/drawing/2014/main" id="{05ED0300-AAA6-4D71-AC21-DEAAC4F03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0" name="Picture 3" descr="StoTherm Vario">
          <a:extLst>
            <a:ext uri="{FF2B5EF4-FFF2-40B4-BE49-F238E27FC236}">
              <a16:creationId xmlns:a16="http://schemas.microsoft.com/office/drawing/2014/main" id="{FDD44F70-924C-495C-945F-03CF0B9F7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1" name="Picture 3" descr="StoTherm Vario">
          <a:extLst>
            <a:ext uri="{FF2B5EF4-FFF2-40B4-BE49-F238E27FC236}">
              <a16:creationId xmlns:a16="http://schemas.microsoft.com/office/drawing/2014/main" id="{DB4810A4-AFC0-4456-BD0C-3D5B2EE27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2" name="Picture 2551" descr="StoTherm Vario">
          <a:extLst>
            <a:ext uri="{FF2B5EF4-FFF2-40B4-BE49-F238E27FC236}">
              <a16:creationId xmlns:a16="http://schemas.microsoft.com/office/drawing/2014/main" id="{0F2BFBB2-F12C-4248-A146-293E87ACF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3" name="Picture 3" descr="StoTherm Vario">
          <a:extLst>
            <a:ext uri="{FF2B5EF4-FFF2-40B4-BE49-F238E27FC236}">
              <a16:creationId xmlns:a16="http://schemas.microsoft.com/office/drawing/2014/main" id="{A612BA79-8623-43BC-A8D9-6C22DEB75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4" name="Picture 3" descr="StoTherm Vario">
          <a:extLst>
            <a:ext uri="{FF2B5EF4-FFF2-40B4-BE49-F238E27FC236}">
              <a16:creationId xmlns:a16="http://schemas.microsoft.com/office/drawing/2014/main" id="{FC07DBE6-2507-4F81-94A5-5CD59CFC7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5" name="Picture 3" descr="StoTherm Vario">
          <a:extLst>
            <a:ext uri="{FF2B5EF4-FFF2-40B4-BE49-F238E27FC236}">
              <a16:creationId xmlns:a16="http://schemas.microsoft.com/office/drawing/2014/main" id="{11756CC6-2E24-4CE5-81BE-9021FB123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6" name="Picture 3" descr="StoTherm Vario">
          <a:extLst>
            <a:ext uri="{FF2B5EF4-FFF2-40B4-BE49-F238E27FC236}">
              <a16:creationId xmlns:a16="http://schemas.microsoft.com/office/drawing/2014/main" id="{76C91248-5560-45BD-89F6-9D6444D47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7" name="Picture 2556" descr="StoTherm Vario">
          <a:extLst>
            <a:ext uri="{FF2B5EF4-FFF2-40B4-BE49-F238E27FC236}">
              <a16:creationId xmlns:a16="http://schemas.microsoft.com/office/drawing/2014/main" id="{DC9C7CAB-1792-4B61-9983-B32C9B68F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8" name="Picture 3" descr="StoTherm Vario">
          <a:extLst>
            <a:ext uri="{FF2B5EF4-FFF2-40B4-BE49-F238E27FC236}">
              <a16:creationId xmlns:a16="http://schemas.microsoft.com/office/drawing/2014/main" id="{6D4EFC53-74C9-4865-A43F-44B99157C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59" name="Picture 3" descr="StoTherm Vario">
          <a:extLst>
            <a:ext uri="{FF2B5EF4-FFF2-40B4-BE49-F238E27FC236}">
              <a16:creationId xmlns:a16="http://schemas.microsoft.com/office/drawing/2014/main" id="{87ED9698-455A-44F8-B202-0ACDE7D47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0" name="Picture 3" descr="StoTherm Vario">
          <a:extLst>
            <a:ext uri="{FF2B5EF4-FFF2-40B4-BE49-F238E27FC236}">
              <a16:creationId xmlns:a16="http://schemas.microsoft.com/office/drawing/2014/main" id="{C50F3C8C-D2A8-4A5E-AC33-DAABCA48E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1" name="Picture 3" descr="StoTherm Vario">
          <a:extLst>
            <a:ext uri="{FF2B5EF4-FFF2-40B4-BE49-F238E27FC236}">
              <a16:creationId xmlns:a16="http://schemas.microsoft.com/office/drawing/2014/main" id="{505688BB-2679-44D2-B324-C9DFE551D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2" name="Picture 2561" descr="StoTherm Vario">
          <a:extLst>
            <a:ext uri="{FF2B5EF4-FFF2-40B4-BE49-F238E27FC236}">
              <a16:creationId xmlns:a16="http://schemas.microsoft.com/office/drawing/2014/main" id="{16BA364D-F839-449C-9A13-68FAFBF40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3" name="Picture 3" descr="StoTherm Vario">
          <a:extLst>
            <a:ext uri="{FF2B5EF4-FFF2-40B4-BE49-F238E27FC236}">
              <a16:creationId xmlns:a16="http://schemas.microsoft.com/office/drawing/2014/main" id="{C34A49D2-0E0E-46A3-BDB3-0DD5D3AEF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4" name="Picture 3" descr="StoTherm Vario">
          <a:extLst>
            <a:ext uri="{FF2B5EF4-FFF2-40B4-BE49-F238E27FC236}">
              <a16:creationId xmlns:a16="http://schemas.microsoft.com/office/drawing/2014/main" id="{3A29D7FF-F1B2-45F8-85C2-4FD39C940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5" name="Picture 3" descr="StoTherm Vario">
          <a:extLst>
            <a:ext uri="{FF2B5EF4-FFF2-40B4-BE49-F238E27FC236}">
              <a16:creationId xmlns:a16="http://schemas.microsoft.com/office/drawing/2014/main" id="{30A59A37-B49D-4E26-8ED0-5C70FC7B7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6" name="Picture 3" descr="StoTherm Vario">
          <a:extLst>
            <a:ext uri="{FF2B5EF4-FFF2-40B4-BE49-F238E27FC236}">
              <a16:creationId xmlns:a16="http://schemas.microsoft.com/office/drawing/2014/main" id="{0499894B-DE6E-48EA-83CC-77FA2EE93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7" name="Picture 2566" descr="StoTherm Vario">
          <a:extLst>
            <a:ext uri="{FF2B5EF4-FFF2-40B4-BE49-F238E27FC236}">
              <a16:creationId xmlns:a16="http://schemas.microsoft.com/office/drawing/2014/main" id="{1740146B-0DB0-44FF-8BAD-762347B0F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8" name="Picture 2567" descr="StoTherm Vario">
          <a:extLst>
            <a:ext uri="{FF2B5EF4-FFF2-40B4-BE49-F238E27FC236}">
              <a16:creationId xmlns:a16="http://schemas.microsoft.com/office/drawing/2014/main" id="{3EF8592A-ED85-49F9-AEBB-730F68717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69" name="Picture 3" descr="StoTherm Vario">
          <a:extLst>
            <a:ext uri="{FF2B5EF4-FFF2-40B4-BE49-F238E27FC236}">
              <a16:creationId xmlns:a16="http://schemas.microsoft.com/office/drawing/2014/main" id="{7CD6298F-E3B0-4577-AF2D-2B11AF727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0" name="Picture 3" descr="StoTherm Vario">
          <a:extLst>
            <a:ext uri="{FF2B5EF4-FFF2-40B4-BE49-F238E27FC236}">
              <a16:creationId xmlns:a16="http://schemas.microsoft.com/office/drawing/2014/main" id="{48B1E606-6B80-4E10-BCEB-F79614245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1" name="Picture 3" descr="StoTherm Vario">
          <a:extLst>
            <a:ext uri="{FF2B5EF4-FFF2-40B4-BE49-F238E27FC236}">
              <a16:creationId xmlns:a16="http://schemas.microsoft.com/office/drawing/2014/main" id="{771FFE5C-7F78-4937-A070-CE25EBB1E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2" name="Picture 2571" descr="StoTherm Vario">
          <a:extLst>
            <a:ext uri="{FF2B5EF4-FFF2-40B4-BE49-F238E27FC236}">
              <a16:creationId xmlns:a16="http://schemas.microsoft.com/office/drawing/2014/main" id="{4E36B351-0F48-44E3-B57C-A876050F3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3" name="Picture 2572" descr="StoTherm Vario">
          <a:extLst>
            <a:ext uri="{FF2B5EF4-FFF2-40B4-BE49-F238E27FC236}">
              <a16:creationId xmlns:a16="http://schemas.microsoft.com/office/drawing/2014/main" id="{5AF6E2C9-29D1-4143-8498-10814C7B2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4" name="Picture 2573" descr="StoTherm Vario">
          <a:extLst>
            <a:ext uri="{FF2B5EF4-FFF2-40B4-BE49-F238E27FC236}">
              <a16:creationId xmlns:a16="http://schemas.microsoft.com/office/drawing/2014/main" id="{89340C0E-6924-4CC0-8D0A-06EC4BD92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5" name="Picture 2574" descr="StoTherm Vario">
          <a:extLst>
            <a:ext uri="{FF2B5EF4-FFF2-40B4-BE49-F238E27FC236}">
              <a16:creationId xmlns:a16="http://schemas.microsoft.com/office/drawing/2014/main" id="{F48542AA-0480-455F-9159-59967C6A2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6" name="Picture 2575" descr="StoTherm Vario">
          <a:extLst>
            <a:ext uri="{FF2B5EF4-FFF2-40B4-BE49-F238E27FC236}">
              <a16:creationId xmlns:a16="http://schemas.microsoft.com/office/drawing/2014/main" id="{00EA1082-7615-46BE-8C09-E3CA52C47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7" name="Picture 2576" descr="StoTherm Vario">
          <a:extLst>
            <a:ext uri="{FF2B5EF4-FFF2-40B4-BE49-F238E27FC236}">
              <a16:creationId xmlns:a16="http://schemas.microsoft.com/office/drawing/2014/main" id="{96B5437A-D62C-472D-928C-F74E16FA4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8" name="Picture 2577" descr="StoTherm Vario">
          <a:extLst>
            <a:ext uri="{FF2B5EF4-FFF2-40B4-BE49-F238E27FC236}">
              <a16:creationId xmlns:a16="http://schemas.microsoft.com/office/drawing/2014/main" id="{1546DAC4-244C-4AC7-AEA4-8E5AF9E32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79" name="Picture 2578" descr="StoTherm Vario">
          <a:extLst>
            <a:ext uri="{FF2B5EF4-FFF2-40B4-BE49-F238E27FC236}">
              <a16:creationId xmlns:a16="http://schemas.microsoft.com/office/drawing/2014/main" id="{8538DEC0-58EF-42FA-9A67-3589ED438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0" name="Picture 2579" descr="StoTherm Vario">
          <a:extLst>
            <a:ext uri="{FF2B5EF4-FFF2-40B4-BE49-F238E27FC236}">
              <a16:creationId xmlns:a16="http://schemas.microsoft.com/office/drawing/2014/main" id="{625552B4-B1D0-4FA6-9198-E3D1DD2F0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1" name="Picture 3" descr="StoTherm Vario">
          <a:extLst>
            <a:ext uri="{FF2B5EF4-FFF2-40B4-BE49-F238E27FC236}">
              <a16:creationId xmlns:a16="http://schemas.microsoft.com/office/drawing/2014/main" id="{2E2AC34F-7917-442E-8F2A-CCBE5281E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2" name="Picture 2581" descr="StoTherm Vario">
          <a:extLst>
            <a:ext uri="{FF2B5EF4-FFF2-40B4-BE49-F238E27FC236}">
              <a16:creationId xmlns:a16="http://schemas.microsoft.com/office/drawing/2014/main" id="{C45DAB0A-6254-4351-8A36-A64F53D52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3" name="Picture 3" descr="StoTherm Vario">
          <a:extLst>
            <a:ext uri="{FF2B5EF4-FFF2-40B4-BE49-F238E27FC236}">
              <a16:creationId xmlns:a16="http://schemas.microsoft.com/office/drawing/2014/main" id="{00B7FDA2-200F-4906-B6FD-CC47286A3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4" name="Picture 3" descr="StoTherm Vario">
          <a:extLst>
            <a:ext uri="{FF2B5EF4-FFF2-40B4-BE49-F238E27FC236}">
              <a16:creationId xmlns:a16="http://schemas.microsoft.com/office/drawing/2014/main" id="{CF9BD61F-5206-4C4E-B904-1F722745E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5" name="Picture 3" descr="StoTherm Vario">
          <a:extLst>
            <a:ext uri="{FF2B5EF4-FFF2-40B4-BE49-F238E27FC236}">
              <a16:creationId xmlns:a16="http://schemas.microsoft.com/office/drawing/2014/main" id="{1733215C-E36A-4860-A885-AAB7C4717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6" name="Picture 2585" descr="StoTherm Vario">
          <a:extLst>
            <a:ext uri="{FF2B5EF4-FFF2-40B4-BE49-F238E27FC236}">
              <a16:creationId xmlns:a16="http://schemas.microsoft.com/office/drawing/2014/main" id="{1C2A06AB-9565-4064-A4C1-15F952F6C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7" name="Picture 3" descr="StoTherm Vario">
          <a:extLst>
            <a:ext uri="{FF2B5EF4-FFF2-40B4-BE49-F238E27FC236}">
              <a16:creationId xmlns:a16="http://schemas.microsoft.com/office/drawing/2014/main" id="{F1B69A66-50CA-4AA2-8253-5E3B7B66D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8" name="Picture 3" descr="StoTherm Vario">
          <a:extLst>
            <a:ext uri="{FF2B5EF4-FFF2-40B4-BE49-F238E27FC236}">
              <a16:creationId xmlns:a16="http://schemas.microsoft.com/office/drawing/2014/main" id="{07F170C8-C675-47B8-812F-B7DBF83AA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89" name="Picture 3" descr="StoTherm Vario">
          <a:extLst>
            <a:ext uri="{FF2B5EF4-FFF2-40B4-BE49-F238E27FC236}">
              <a16:creationId xmlns:a16="http://schemas.microsoft.com/office/drawing/2014/main" id="{419B7468-298F-4859-96FC-72A3766AC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0" name="Picture 3" descr="StoTherm Vario">
          <a:extLst>
            <a:ext uri="{FF2B5EF4-FFF2-40B4-BE49-F238E27FC236}">
              <a16:creationId xmlns:a16="http://schemas.microsoft.com/office/drawing/2014/main" id="{4E4F4D12-B332-48B8-9E8E-A77830BFE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1" name="Picture 3" descr="StoTherm Vario">
          <a:extLst>
            <a:ext uri="{FF2B5EF4-FFF2-40B4-BE49-F238E27FC236}">
              <a16:creationId xmlns:a16="http://schemas.microsoft.com/office/drawing/2014/main" id="{5B8D651F-3898-4790-A452-167A829F7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2" name="Picture 3" descr="StoTherm Vario">
          <a:extLst>
            <a:ext uri="{FF2B5EF4-FFF2-40B4-BE49-F238E27FC236}">
              <a16:creationId xmlns:a16="http://schemas.microsoft.com/office/drawing/2014/main" id="{E52CCBE6-5E3F-44F5-822F-467985986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3" name="Picture 3" descr="StoTherm Vario">
          <a:extLst>
            <a:ext uri="{FF2B5EF4-FFF2-40B4-BE49-F238E27FC236}">
              <a16:creationId xmlns:a16="http://schemas.microsoft.com/office/drawing/2014/main" id="{FDF517C6-9941-42F2-9CC0-965639DE9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4" name="Picture 2593" descr="StoTherm Vario">
          <a:extLst>
            <a:ext uri="{FF2B5EF4-FFF2-40B4-BE49-F238E27FC236}">
              <a16:creationId xmlns:a16="http://schemas.microsoft.com/office/drawing/2014/main" id="{EDD6DB0B-0E34-499E-B58A-DE0CB87B9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5" name="Picture 3" descr="StoTherm Vario">
          <a:extLst>
            <a:ext uri="{FF2B5EF4-FFF2-40B4-BE49-F238E27FC236}">
              <a16:creationId xmlns:a16="http://schemas.microsoft.com/office/drawing/2014/main" id="{4A1A3694-296F-4B17-A36C-8FA70316A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6" name="Picture 3" descr="StoTherm Vario">
          <a:extLst>
            <a:ext uri="{FF2B5EF4-FFF2-40B4-BE49-F238E27FC236}">
              <a16:creationId xmlns:a16="http://schemas.microsoft.com/office/drawing/2014/main" id="{0FBCFD4A-C6A4-4CE2-8B25-941FE7A85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7" name="Picture 3" descr="StoTherm Vario">
          <a:extLst>
            <a:ext uri="{FF2B5EF4-FFF2-40B4-BE49-F238E27FC236}">
              <a16:creationId xmlns:a16="http://schemas.microsoft.com/office/drawing/2014/main" id="{22EA13A0-29BE-424C-B94E-49836C49C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8" name="Picture 3" descr="StoTherm Vario">
          <a:extLst>
            <a:ext uri="{FF2B5EF4-FFF2-40B4-BE49-F238E27FC236}">
              <a16:creationId xmlns:a16="http://schemas.microsoft.com/office/drawing/2014/main" id="{E57423A1-FD57-4393-92B6-265D48F6F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599" name="Picture 2598" descr="StoTherm Vario">
          <a:extLst>
            <a:ext uri="{FF2B5EF4-FFF2-40B4-BE49-F238E27FC236}">
              <a16:creationId xmlns:a16="http://schemas.microsoft.com/office/drawing/2014/main" id="{DEA03F33-6F4A-4C50-8098-C99542A53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0" name="Picture 3" descr="StoTherm Vario">
          <a:extLst>
            <a:ext uri="{FF2B5EF4-FFF2-40B4-BE49-F238E27FC236}">
              <a16:creationId xmlns:a16="http://schemas.microsoft.com/office/drawing/2014/main" id="{D94DF31A-801D-406D-995D-D9475A814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1" name="Picture 3" descr="StoTherm Vario">
          <a:extLst>
            <a:ext uri="{FF2B5EF4-FFF2-40B4-BE49-F238E27FC236}">
              <a16:creationId xmlns:a16="http://schemas.microsoft.com/office/drawing/2014/main" id="{E1F1DB54-B880-480E-8755-861952431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2" name="Picture 3" descr="StoTherm Vario">
          <a:extLst>
            <a:ext uri="{FF2B5EF4-FFF2-40B4-BE49-F238E27FC236}">
              <a16:creationId xmlns:a16="http://schemas.microsoft.com/office/drawing/2014/main" id="{98523436-635A-44A0-A5CF-8D772B611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3" name="Picture 3" descr="StoTherm Vario">
          <a:extLst>
            <a:ext uri="{FF2B5EF4-FFF2-40B4-BE49-F238E27FC236}">
              <a16:creationId xmlns:a16="http://schemas.microsoft.com/office/drawing/2014/main" id="{1B3AF0F2-AA52-4034-B2D6-94001BA15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4" name="Picture 2603" descr="StoTherm Vario">
          <a:extLst>
            <a:ext uri="{FF2B5EF4-FFF2-40B4-BE49-F238E27FC236}">
              <a16:creationId xmlns:a16="http://schemas.microsoft.com/office/drawing/2014/main" id="{094819D1-293C-4225-BCCC-D6C1F72D9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5" name="Picture 3" descr="StoTherm Vario">
          <a:extLst>
            <a:ext uri="{FF2B5EF4-FFF2-40B4-BE49-F238E27FC236}">
              <a16:creationId xmlns:a16="http://schemas.microsoft.com/office/drawing/2014/main" id="{DAE7A833-BA50-4F98-BA23-251E1EA00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6" name="Picture 3" descr="StoTherm Vario">
          <a:extLst>
            <a:ext uri="{FF2B5EF4-FFF2-40B4-BE49-F238E27FC236}">
              <a16:creationId xmlns:a16="http://schemas.microsoft.com/office/drawing/2014/main" id="{3425A76C-4E4F-4B3D-9660-95F22D81D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7" name="Picture 3" descr="StoTherm Vario">
          <a:extLst>
            <a:ext uri="{FF2B5EF4-FFF2-40B4-BE49-F238E27FC236}">
              <a16:creationId xmlns:a16="http://schemas.microsoft.com/office/drawing/2014/main" id="{B072D7DA-4CDC-454D-94BD-0813D8E70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8" name="Picture 3" descr="StoTherm Vario">
          <a:extLst>
            <a:ext uri="{FF2B5EF4-FFF2-40B4-BE49-F238E27FC236}">
              <a16:creationId xmlns:a16="http://schemas.microsoft.com/office/drawing/2014/main" id="{B21DA824-1664-4FC6-87CF-997BB8823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09" name="Picture 2608" descr="StoTherm Vario">
          <a:extLst>
            <a:ext uri="{FF2B5EF4-FFF2-40B4-BE49-F238E27FC236}">
              <a16:creationId xmlns:a16="http://schemas.microsoft.com/office/drawing/2014/main" id="{4026E112-D289-44DE-85DA-6C4F8D6E4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0" name="Picture 2609" descr="StoTherm Vario">
          <a:extLst>
            <a:ext uri="{FF2B5EF4-FFF2-40B4-BE49-F238E27FC236}">
              <a16:creationId xmlns:a16="http://schemas.microsoft.com/office/drawing/2014/main" id="{6DF89281-7370-406C-A7D9-0DD5C863A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1" name="Picture 3" descr="StoTherm Vario">
          <a:extLst>
            <a:ext uri="{FF2B5EF4-FFF2-40B4-BE49-F238E27FC236}">
              <a16:creationId xmlns:a16="http://schemas.microsoft.com/office/drawing/2014/main" id="{C4A72C87-5DCE-4013-9EBD-4D0F97B05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2" name="Picture 3" descr="StoTherm Vario">
          <a:extLst>
            <a:ext uri="{FF2B5EF4-FFF2-40B4-BE49-F238E27FC236}">
              <a16:creationId xmlns:a16="http://schemas.microsoft.com/office/drawing/2014/main" id="{FD8F8B33-1684-42BE-ACCF-202476FC6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3" name="Picture 3" descr="StoTherm Vario">
          <a:extLst>
            <a:ext uri="{FF2B5EF4-FFF2-40B4-BE49-F238E27FC236}">
              <a16:creationId xmlns:a16="http://schemas.microsoft.com/office/drawing/2014/main" id="{5DEC38A2-884D-48DD-81DC-67CEED041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4" name="Picture 2613" descr="StoTherm Vario">
          <a:extLst>
            <a:ext uri="{FF2B5EF4-FFF2-40B4-BE49-F238E27FC236}">
              <a16:creationId xmlns:a16="http://schemas.microsoft.com/office/drawing/2014/main" id="{BD117072-C342-4AE3-BC95-CA033F45B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5" name="Picture 2614" descr="StoTherm Vario">
          <a:extLst>
            <a:ext uri="{FF2B5EF4-FFF2-40B4-BE49-F238E27FC236}">
              <a16:creationId xmlns:a16="http://schemas.microsoft.com/office/drawing/2014/main" id="{D2A5504E-5529-4C51-B4CF-0A5F491CC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6" name="Picture 2615" descr="StoTherm Vario">
          <a:extLst>
            <a:ext uri="{FF2B5EF4-FFF2-40B4-BE49-F238E27FC236}">
              <a16:creationId xmlns:a16="http://schemas.microsoft.com/office/drawing/2014/main" id="{9E0E58DE-8FCE-4B8A-AAF8-B25EDECC7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7" name="Picture 2616" descr="StoTherm Vario">
          <a:extLst>
            <a:ext uri="{FF2B5EF4-FFF2-40B4-BE49-F238E27FC236}">
              <a16:creationId xmlns:a16="http://schemas.microsoft.com/office/drawing/2014/main" id="{88F87BF8-5FBB-4D17-835D-939DDEAA5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8" name="Picture 2617" descr="StoTherm Vario">
          <a:extLst>
            <a:ext uri="{FF2B5EF4-FFF2-40B4-BE49-F238E27FC236}">
              <a16:creationId xmlns:a16="http://schemas.microsoft.com/office/drawing/2014/main" id="{64586033-C2B9-4FA8-8F08-9A3741D59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19" name="Picture 2618" descr="StoTherm Vario">
          <a:extLst>
            <a:ext uri="{FF2B5EF4-FFF2-40B4-BE49-F238E27FC236}">
              <a16:creationId xmlns:a16="http://schemas.microsoft.com/office/drawing/2014/main" id="{ABBD6695-886B-4D62-930A-7DB51BDBE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0" name="Picture 2619" descr="StoTherm Vario">
          <a:extLst>
            <a:ext uri="{FF2B5EF4-FFF2-40B4-BE49-F238E27FC236}">
              <a16:creationId xmlns:a16="http://schemas.microsoft.com/office/drawing/2014/main" id="{285D8528-AD7D-4426-8B93-D8EC1C61F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1" name="Picture 2620" descr="StoTherm Vario">
          <a:extLst>
            <a:ext uri="{FF2B5EF4-FFF2-40B4-BE49-F238E27FC236}">
              <a16:creationId xmlns:a16="http://schemas.microsoft.com/office/drawing/2014/main" id="{E5E13B12-6405-4A05-A160-EBEE3EB0C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2" name="Picture 2621" descr="StoTherm Vario">
          <a:extLst>
            <a:ext uri="{FF2B5EF4-FFF2-40B4-BE49-F238E27FC236}">
              <a16:creationId xmlns:a16="http://schemas.microsoft.com/office/drawing/2014/main" id="{149B6F4A-12F1-4B58-B46C-F76441308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3" name="Picture 3" descr="StoTherm Vario">
          <a:extLst>
            <a:ext uri="{FF2B5EF4-FFF2-40B4-BE49-F238E27FC236}">
              <a16:creationId xmlns:a16="http://schemas.microsoft.com/office/drawing/2014/main" id="{96ADBD6E-055C-44F6-92FA-145EC603D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4" name="Picture 2623" descr="StoTherm Vario">
          <a:extLst>
            <a:ext uri="{FF2B5EF4-FFF2-40B4-BE49-F238E27FC236}">
              <a16:creationId xmlns:a16="http://schemas.microsoft.com/office/drawing/2014/main" id="{DC693AD9-BC2D-4B10-BF51-EEA75CF35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5" name="Picture 3" descr="StoTherm Vario">
          <a:extLst>
            <a:ext uri="{FF2B5EF4-FFF2-40B4-BE49-F238E27FC236}">
              <a16:creationId xmlns:a16="http://schemas.microsoft.com/office/drawing/2014/main" id="{FEF764FF-A15E-48A4-BCDE-5FF599816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6" name="Picture 3" descr="StoTherm Vario">
          <a:extLst>
            <a:ext uri="{FF2B5EF4-FFF2-40B4-BE49-F238E27FC236}">
              <a16:creationId xmlns:a16="http://schemas.microsoft.com/office/drawing/2014/main" id="{F5249EA3-19DC-431E-A3BB-2381F57D3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7" name="Picture 3" descr="StoTherm Vario">
          <a:extLst>
            <a:ext uri="{FF2B5EF4-FFF2-40B4-BE49-F238E27FC236}">
              <a16:creationId xmlns:a16="http://schemas.microsoft.com/office/drawing/2014/main" id="{31964D9C-15AC-43C2-A614-303E8E9D2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8" name="Picture 2627" descr="StoTherm Vario">
          <a:extLst>
            <a:ext uri="{FF2B5EF4-FFF2-40B4-BE49-F238E27FC236}">
              <a16:creationId xmlns:a16="http://schemas.microsoft.com/office/drawing/2014/main" id="{D3F496E9-6443-4992-B28E-F1F6F8C3A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29" name="Picture 3" descr="StoTherm Vario">
          <a:extLst>
            <a:ext uri="{FF2B5EF4-FFF2-40B4-BE49-F238E27FC236}">
              <a16:creationId xmlns:a16="http://schemas.microsoft.com/office/drawing/2014/main" id="{791217C8-B50F-46DF-8E71-A650F257C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0" name="Picture 3" descr="StoTherm Vario">
          <a:extLst>
            <a:ext uri="{FF2B5EF4-FFF2-40B4-BE49-F238E27FC236}">
              <a16:creationId xmlns:a16="http://schemas.microsoft.com/office/drawing/2014/main" id="{6A1C2B54-7918-4FFC-A77A-CC782564C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1" name="Picture 3" descr="StoTherm Vario">
          <a:extLst>
            <a:ext uri="{FF2B5EF4-FFF2-40B4-BE49-F238E27FC236}">
              <a16:creationId xmlns:a16="http://schemas.microsoft.com/office/drawing/2014/main" id="{925C8FE9-2A72-4CD4-87DA-63D306445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2" name="Picture 3" descr="StoTherm Vario">
          <a:extLst>
            <a:ext uri="{FF2B5EF4-FFF2-40B4-BE49-F238E27FC236}">
              <a16:creationId xmlns:a16="http://schemas.microsoft.com/office/drawing/2014/main" id="{5FFC1665-B12D-4D92-849F-75E48620E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3" name="Picture 3" descr="StoTherm Vario">
          <a:extLst>
            <a:ext uri="{FF2B5EF4-FFF2-40B4-BE49-F238E27FC236}">
              <a16:creationId xmlns:a16="http://schemas.microsoft.com/office/drawing/2014/main" id="{7B51EFF5-0874-45AB-90FA-460D1687D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4" name="Picture 3" descr="StoTherm Vario">
          <a:extLst>
            <a:ext uri="{FF2B5EF4-FFF2-40B4-BE49-F238E27FC236}">
              <a16:creationId xmlns:a16="http://schemas.microsoft.com/office/drawing/2014/main" id="{90B60450-30E9-4677-A88C-FB6A0E207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5" name="Picture 3" descr="StoTherm Vario">
          <a:extLst>
            <a:ext uri="{FF2B5EF4-FFF2-40B4-BE49-F238E27FC236}">
              <a16:creationId xmlns:a16="http://schemas.microsoft.com/office/drawing/2014/main" id="{1AEE2958-5ED5-42C7-9327-55625E61B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6" name="Picture 2635" descr="StoTherm Vario">
          <a:extLst>
            <a:ext uri="{FF2B5EF4-FFF2-40B4-BE49-F238E27FC236}">
              <a16:creationId xmlns:a16="http://schemas.microsoft.com/office/drawing/2014/main" id="{7AAB8BF3-D62A-4D0A-B116-2326E636D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7" name="Picture 3" descr="StoTherm Vario">
          <a:extLst>
            <a:ext uri="{FF2B5EF4-FFF2-40B4-BE49-F238E27FC236}">
              <a16:creationId xmlns:a16="http://schemas.microsoft.com/office/drawing/2014/main" id="{04DEB4C8-F2CF-4B77-9D7D-EF2A83ED0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8" name="Picture 3" descr="StoTherm Vario">
          <a:extLst>
            <a:ext uri="{FF2B5EF4-FFF2-40B4-BE49-F238E27FC236}">
              <a16:creationId xmlns:a16="http://schemas.microsoft.com/office/drawing/2014/main" id="{4B9E789F-7F25-4F2C-9274-AB317D7A6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39" name="Picture 3" descr="StoTherm Vario">
          <a:extLst>
            <a:ext uri="{FF2B5EF4-FFF2-40B4-BE49-F238E27FC236}">
              <a16:creationId xmlns:a16="http://schemas.microsoft.com/office/drawing/2014/main" id="{1637C327-9B12-4C0F-9DAD-70FE22F6C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0" name="Picture 3" descr="StoTherm Vario">
          <a:extLst>
            <a:ext uri="{FF2B5EF4-FFF2-40B4-BE49-F238E27FC236}">
              <a16:creationId xmlns:a16="http://schemas.microsoft.com/office/drawing/2014/main" id="{D2FC373C-CDA7-4A72-8A79-102AF44EB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1" name="Picture 2640" descr="StoTherm Vario">
          <a:extLst>
            <a:ext uri="{FF2B5EF4-FFF2-40B4-BE49-F238E27FC236}">
              <a16:creationId xmlns:a16="http://schemas.microsoft.com/office/drawing/2014/main" id="{354EA536-A6F8-4A4A-BCE2-442FF53E5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2" name="Picture 3" descr="StoTherm Vario">
          <a:extLst>
            <a:ext uri="{FF2B5EF4-FFF2-40B4-BE49-F238E27FC236}">
              <a16:creationId xmlns:a16="http://schemas.microsoft.com/office/drawing/2014/main" id="{C7B74A45-A5D8-4C2C-9D87-375656F15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3" name="Picture 3" descr="StoTherm Vario">
          <a:extLst>
            <a:ext uri="{FF2B5EF4-FFF2-40B4-BE49-F238E27FC236}">
              <a16:creationId xmlns:a16="http://schemas.microsoft.com/office/drawing/2014/main" id="{BE84E08E-DAAF-4269-B40E-450E6D52E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4" name="Picture 3" descr="StoTherm Vario">
          <a:extLst>
            <a:ext uri="{FF2B5EF4-FFF2-40B4-BE49-F238E27FC236}">
              <a16:creationId xmlns:a16="http://schemas.microsoft.com/office/drawing/2014/main" id="{A27BDAEA-4EF2-4157-94F2-A1DEB4727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5" name="Picture 3" descr="StoTherm Vario">
          <a:extLst>
            <a:ext uri="{FF2B5EF4-FFF2-40B4-BE49-F238E27FC236}">
              <a16:creationId xmlns:a16="http://schemas.microsoft.com/office/drawing/2014/main" id="{1BF6E694-CCA6-4CDF-A88E-B7BE874A0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6" name="Picture 2645" descr="StoTherm Vario">
          <a:extLst>
            <a:ext uri="{FF2B5EF4-FFF2-40B4-BE49-F238E27FC236}">
              <a16:creationId xmlns:a16="http://schemas.microsoft.com/office/drawing/2014/main" id="{D2EFE3C7-B976-44DB-BD31-9DC98536D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7" name="Picture 3" descr="StoTherm Vario">
          <a:extLst>
            <a:ext uri="{FF2B5EF4-FFF2-40B4-BE49-F238E27FC236}">
              <a16:creationId xmlns:a16="http://schemas.microsoft.com/office/drawing/2014/main" id="{30F1CCDC-EF54-403E-AC20-D9DC4BDCC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8" name="Picture 3" descr="StoTherm Vario">
          <a:extLst>
            <a:ext uri="{FF2B5EF4-FFF2-40B4-BE49-F238E27FC236}">
              <a16:creationId xmlns:a16="http://schemas.microsoft.com/office/drawing/2014/main" id="{1EABF799-AEA1-4A66-9341-28D48FBBF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49" name="Picture 3" descr="StoTherm Vario">
          <a:extLst>
            <a:ext uri="{FF2B5EF4-FFF2-40B4-BE49-F238E27FC236}">
              <a16:creationId xmlns:a16="http://schemas.microsoft.com/office/drawing/2014/main" id="{8591600E-E41B-47AC-85B2-FB0717BB9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0" name="Picture 3" descr="StoTherm Vario">
          <a:extLst>
            <a:ext uri="{FF2B5EF4-FFF2-40B4-BE49-F238E27FC236}">
              <a16:creationId xmlns:a16="http://schemas.microsoft.com/office/drawing/2014/main" id="{B416D3EA-4731-4196-A581-0A8007A73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1" name="Picture 2650" descr="StoTherm Vario">
          <a:extLst>
            <a:ext uri="{FF2B5EF4-FFF2-40B4-BE49-F238E27FC236}">
              <a16:creationId xmlns:a16="http://schemas.microsoft.com/office/drawing/2014/main" id="{D39CDCE4-8076-4C37-AFAB-F3C11427A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2" name="Picture 2651" descr="StoTherm Vario">
          <a:extLst>
            <a:ext uri="{FF2B5EF4-FFF2-40B4-BE49-F238E27FC236}">
              <a16:creationId xmlns:a16="http://schemas.microsoft.com/office/drawing/2014/main" id="{442F3B4F-D556-4F66-9669-26A625431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3" name="Picture 3" descr="StoTherm Vario">
          <a:extLst>
            <a:ext uri="{FF2B5EF4-FFF2-40B4-BE49-F238E27FC236}">
              <a16:creationId xmlns:a16="http://schemas.microsoft.com/office/drawing/2014/main" id="{13278D63-20D9-4B62-AA66-BCC194721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4" name="Picture 3" descr="StoTherm Vario">
          <a:extLst>
            <a:ext uri="{FF2B5EF4-FFF2-40B4-BE49-F238E27FC236}">
              <a16:creationId xmlns:a16="http://schemas.microsoft.com/office/drawing/2014/main" id="{3608CD7E-DAAA-42B8-B6C7-E652B0328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5" name="Picture 3" descr="StoTherm Vario">
          <a:extLst>
            <a:ext uri="{FF2B5EF4-FFF2-40B4-BE49-F238E27FC236}">
              <a16:creationId xmlns:a16="http://schemas.microsoft.com/office/drawing/2014/main" id="{6CA325C6-C41C-4E7A-84E6-6344D6866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6" name="Picture 2655" descr="StoTherm Vario">
          <a:extLst>
            <a:ext uri="{FF2B5EF4-FFF2-40B4-BE49-F238E27FC236}">
              <a16:creationId xmlns:a16="http://schemas.microsoft.com/office/drawing/2014/main" id="{50F81E00-F408-40BE-B068-1CEA2E3BC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7" name="Picture 2656" descr="StoTherm Vario">
          <a:extLst>
            <a:ext uri="{FF2B5EF4-FFF2-40B4-BE49-F238E27FC236}">
              <a16:creationId xmlns:a16="http://schemas.microsoft.com/office/drawing/2014/main" id="{5465B043-0E42-4DA7-8813-84C6B4278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8" name="Picture 2657" descr="StoTherm Vario">
          <a:extLst>
            <a:ext uri="{FF2B5EF4-FFF2-40B4-BE49-F238E27FC236}">
              <a16:creationId xmlns:a16="http://schemas.microsoft.com/office/drawing/2014/main" id="{540863CA-9F46-4EEE-904F-1FC49BF0A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59" name="Picture 2658" descr="StoTherm Vario">
          <a:extLst>
            <a:ext uri="{FF2B5EF4-FFF2-40B4-BE49-F238E27FC236}">
              <a16:creationId xmlns:a16="http://schemas.microsoft.com/office/drawing/2014/main" id="{F8AAD0D9-3377-4B28-9EC2-F50BBCB9C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0" name="Picture 2659" descr="StoTherm Vario">
          <a:extLst>
            <a:ext uri="{FF2B5EF4-FFF2-40B4-BE49-F238E27FC236}">
              <a16:creationId xmlns:a16="http://schemas.microsoft.com/office/drawing/2014/main" id="{DD9530BB-75A9-4CA3-A38F-E7F5FE751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1" name="Picture 2660" descr="StoTherm Vario">
          <a:extLst>
            <a:ext uri="{FF2B5EF4-FFF2-40B4-BE49-F238E27FC236}">
              <a16:creationId xmlns:a16="http://schemas.microsoft.com/office/drawing/2014/main" id="{C56F1E04-6E21-4E90-BCAA-41313D8A5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2" name="Picture 2661" descr="StoTherm Vario">
          <a:extLst>
            <a:ext uri="{FF2B5EF4-FFF2-40B4-BE49-F238E27FC236}">
              <a16:creationId xmlns:a16="http://schemas.microsoft.com/office/drawing/2014/main" id="{DFADF9D6-2CC3-4381-B58C-DE4F6DCDD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3" name="Picture 2662" descr="StoTherm Vario">
          <a:extLst>
            <a:ext uri="{FF2B5EF4-FFF2-40B4-BE49-F238E27FC236}">
              <a16:creationId xmlns:a16="http://schemas.microsoft.com/office/drawing/2014/main" id="{6E2206C6-724F-4983-AFAA-772F9E4DA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4" name="Picture 2663" descr="StoTherm Vario">
          <a:extLst>
            <a:ext uri="{FF2B5EF4-FFF2-40B4-BE49-F238E27FC236}">
              <a16:creationId xmlns:a16="http://schemas.microsoft.com/office/drawing/2014/main" id="{DD4A854D-6BB9-4E2E-A7CA-9B6A0D568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5" name="Picture 3" descr="StoTherm Vario">
          <a:extLst>
            <a:ext uri="{FF2B5EF4-FFF2-40B4-BE49-F238E27FC236}">
              <a16:creationId xmlns:a16="http://schemas.microsoft.com/office/drawing/2014/main" id="{8854C83A-93DD-4128-922B-3F43D8B33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6" name="Picture 2665" descr="StoTherm Vario">
          <a:extLst>
            <a:ext uri="{FF2B5EF4-FFF2-40B4-BE49-F238E27FC236}">
              <a16:creationId xmlns:a16="http://schemas.microsoft.com/office/drawing/2014/main" id="{277F5505-41E2-405A-820C-1FE782A04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7" name="Picture 3" descr="StoTherm Vario">
          <a:extLst>
            <a:ext uri="{FF2B5EF4-FFF2-40B4-BE49-F238E27FC236}">
              <a16:creationId xmlns:a16="http://schemas.microsoft.com/office/drawing/2014/main" id="{F7AAA0FA-FBC3-43E4-85CB-B01D0944D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8" name="Picture 3" descr="StoTherm Vario">
          <a:extLst>
            <a:ext uri="{FF2B5EF4-FFF2-40B4-BE49-F238E27FC236}">
              <a16:creationId xmlns:a16="http://schemas.microsoft.com/office/drawing/2014/main" id="{224C8E28-1F2F-4FAE-94E7-32F512164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69" name="Picture 3" descr="StoTherm Vario">
          <a:extLst>
            <a:ext uri="{FF2B5EF4-FFF2-40B4-BE49-F238E27FC236}">
              <a16:creationId xmlns:a16="http://schemas.microsoft.com/office/drawing/2014/main" id="{10598C17-945D-4358-890D-53B8134B2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0" name="Picture 2669" descr="StoTherm Vario">
          <a:extLst>
            <a:ext uri="{FF2B5EF4-FFF2-40B4-BE49-F238E27FC236}">
              <a16:creationId xmlns:a16="http://schemas.microsoft.com/office/drawing/2014/main" id="{5A105A63-3ADC-4AE1-BC0B-46F69B60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1" name="Picture 3" descr="StoTherm Vario">
          <a:extLst>
            <a:ext uri="{FF2B5EF4-FFF2-40B4-BE49-F238E27FC236}">
              <a16:creationId xmlns:a16="http://schemas.microsoft.com/office/drawing/2014/main" id="{0632D414-6BE0-4D49-A1F5-4DECFB761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2" name="Picture 3" descr="StoTherm Vario">
          <a:extLst>
            <a:ext uri="{FF2B5EF4-FFF2-40B4-BE49-F238E27FC236}">
              <a16:creationId xmlns:a16="http://schemas.microsoft.com/office/drawing/2014/main" id="{58ACF316-E0E4-4053-9FFC-F44667672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3" name="Picture 3" descr="StoTherm Vario">
          <a:extLst>
            <a:ext uri="{FF2B5EF4-FFF2-40B4-BE49-F238E27FC236}">
              <a16:creationId xmlns:a16="http://schemas.microsoft.com/office/drawing/2014/main" id="{12DFC19D-9BAA-4578-8BE7-0BCB9ED0B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4" name="Picture 3" descr="StoTherm Vario">
          <a:extLst>
            <a:ext uri="{FF2B5EF4-FFF2-40B4-BE49-F238E27FC236}">
              <a16:creationId xmlns:a16="http://schemas.microsoft.com/office/drawing/2014/main" id="{026DD6DC-077B-4391-980D-886844032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5" name="Picture 3" descr="StoTherm Vario">
          <a:extLst>
            <a:ext uri="{FF2B5EF4-FFF2-40B4-BE49-F238E27FC236}">
              <a16:creationId xmlns:a16="http://schemas.microsoft.com/office/drawing/2014/main" id="{0720026B-B91D-4460-8462-3A362617E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6" name="Picture 3" descr="StoTherm Vario">
          <a:extLst>
            <a:ext uri="{FF2B5EF4-FFF2-40B4-BE49-F238E27FC236}">
              <a16:creationId xmlns:a16="http://schemas.microsoft.com/office/drawing/2014/main" id="{00110DC0-C560-45CB-8C27-9CF69FFD8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7" name="Picture 3" descr="StoTherm Vario">
          <a:extLst>
            <a:ext uri="{FF2B5EF4-FFF2-40B4-BE49-F238E27FC236}">
              <a16:creationId xmlns:a16="http://schemas.microsoft.com/office/drawing/2014/main" id="{844222D1-265E-473E-BFAF-B87F9ED0C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8" name="Picture 2677" descr="StoTherm Vario">
          <a:extLst>
            <a:ext uri="{FF2B5EF4-FFF2-40B4-BE49-F238E27FC236}">
              <a16:creationId xmlns:a16="http://schemas.microsoft.com/office/drawing/2014/main" id="{AF8FEDBD-739A-43C4-BB78-3B4BB9373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79" name="Picture 3" descr="StoTherm Vario">
          <a:extLst>
            <a:ext uri="{FF2B5EF4-FFF2-40B4-BE49-F238E27FC236}">
              <a16:creationId xmlns:a16="http://schemas.microsoft.com/office/drawing/2014/main" id="{73145C82-E92E-43E8-A8B3-BCAE447DB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0" name="Picture 3" descr="StoTherm Vario">
          <a:extLst>
            <a:ext uri="{FF2B5EF4-FFF2-40B4-BE49-F238E27FC236}">
              <a16:creationId xmlns:a16="http://schemas.microsoft.com/office/drawing/2014/main" id="{E798F2C0-BBCC-4277-92BB-917FFA6A8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1" name="Picture 3" descr="StoTherm Vario">
          <a:extLst>
            <a:ext uri="{FF2B5EF4-FFF2-40B4-BE49-F238E27FC236}">
              <a16:creationId xmlns:a16="http://schemas.microsoft.com/office/drawing/2014/main" id="{F2451675-6A95-4E40-A434-63233A77F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2" name="Picture 3" descr="StoTherm Vario">
          <a:extLst>
            <a:ext uri="{FF2B5EF4-FFF2-40B4-BE49-F238E27FC236}">
              <a16:creationId xmlns:a16="http://schemas.microsoft.com/office/drawing/2014/main" id="{32B1F09F-66A5-4B0C-BF5B-83B8E2F36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3" name="Picture 2682" descr="StoTherm Vario">
          <a:extLst>
            <a:ext uri="{FF2B5EF4-FFF2-40B4-BE49-F238E27FC236}">
              <a16:creationId xmlns:a16="http://schemas.microsoft.com/office/drawing/2014/main" id="{F48C649B-01CC-4C52-97EE-4E55BF970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4" name="Picture 3" descr="StoTherm Vario">
          <a:extLst>
            <a:ext uri="{FF2B5EF4-FFF2-40B4-BE49-F238E27FC236}">
              <a16:creationId xmlns:a16="http://schemas.microsoft.com/office/drawing/2014/main" id="{611845CE-E0D1-4725-9DFC-EF2F1242F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5" name="Picture 3" descr="StoTherm Vario">
          <a:extLst>
            <a:ext uri="{FF2B5EF4-FFF2-40B4-BE49-F238E27FC236}">
              <a16:creationId xmlns:a16="http://schemas.microsoft.com/office/drawing/2014/main" id="{FF6A63C9-643E-4666-8D6D-2AE3FA421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6" name="Picture 3" descr="StoTherm Vario">
          <a:extLst>
            <a:ext uri="{FF2B5EF4-FFF2-40B4-BE49-F238E27FC236}">
              <a16:creationId xmlns:a16="http://schemas.microsoft.com/office/drawing/2014/main" id="{0001BB9E-C3A4-4140-84F9-A31A7D900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7" name="Picture 3" descr="StoTherm Vario">
          <a:extLst>
            <a:ext uri="{FF2B5EF4-FFF2-40B4-BE49-F238E27FC236}">
              <a16:creationId xmlns:a16="http://schemas.microsoft.com/office/drawing/2014/main" id="{840D94C5-EAC1-4C86-A92B-4937CB001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8" name="Picture 2687" descr="StoTherm Vario">
          <a:extLst>
            <a:ext uri="{FF2B5EF4-FFF2-40B4-BE49-F238E27FC236}">
              <a16:creationId xmlns:a16="http://schemas.microsoft.com/office/drawing/2014/main" id="{7F3DEE10-575F-410B-8EEE-F36BC7E5C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89" name="Picture 3" descr="StoTherm Vario">
          <a:extLst>
            <a:ext uri="{FF2B5EF4-FFF2-40B4-BE49-F238E27FC236}">
              <a16:creationId xmlns:a16="http://schemas.microsoft.com/office/drawing/2014/main" id="{CD763112-83F4-4069-9B78-BDD2E99A0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0" name="Picture 3" descr="StoTherm Vario">
          <a:extLst>
            <a:ext uri="{FF2B5EF4-FFF2-40B4-BE49-F238E27FC236}">
              <a16:creationId xmlns:a16="http://schemas.microsoft.com/office/drawing/2014/main" id="{5446E058-78D9-4228-A558-714E38486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1" name="Picture 3" descr="StoTherm Vario">
          <a:extLst>
            <a:ext uri="{FF2B5EF4-FFF2-40B4-BE49-F238E27FC236}">
              <a16:creationId xmlns:a16="http://schemas.microsoft.com/office/drawing/2014/main" id="{ED83045D-8816-465E-8228-BCBF81E30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2" name="Picture 3" descr="StoTherm Vario">
          <a:extLst>
            <a:ext uri="{FF2B5EF4-FFF2-40B4-BE49-F238E27FC236}">
              <a16:creationId xmlns:a16="http://schemas.microsoft.com/office/drawing/2014/main" id="{5A369F2C-3A8C-4004-9C25-03F8CA0D4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3" name="Picture 2692" descr="StoTherm Vario">
          <a:extLst>
            <a:ext uri="{FF2B5EF4-FFF2-40B4-BE49-F238E27FC236}">
              <a16:creationId xmlns:a16="http://schemas.microsoft.com/office/drawing/2014/main" id="{0DA030AC-BD4B-452B-8D69-310E8A449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4" name="Picture 2693" descr="StoTherm Vario">
          <a:extLst>
            <a:ext uri="{FF2B5EF4-FFF2-40B4-BE49-F238E27FC236}">
              <a16:creationId xmlns:a16="http://schemas.microsoft.com/office/drawing/2014/main" id="{F96B7776-3094-4267-8492-1CB8272ED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5" name="Picture 3" descr="StoTherm Vario">
          <a:extLst>
            <a:ext uri="{FF2B5EF4-FFF2-40B4-BE49-F238E27FC236}">
              <a16:creationId xmlns:a16="http://schemas.microsoft.com/office/drawing/2014/main" id="{E1AD9BE9-FF3A-4D15-87A1-0E866BE97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6" name="Picture 3" descr="StoTherm Vario">
          <a:extLst>
            <a:ext uri="{FF2B5EF4-FFF2-40B4-BE49-F238E27FC236}">
              <a16:creationId xmlns:a16="http://schemas.microsoft.com/office/drawing/2014/main" id="{DE5AA02B-9E12-4E9F-911A-A7460B219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7" name="Picture 3" descr="StoTherm Vario">
          <a:extLst>
            <a:ext uri="{FF2B5EF4-FFF2-40B4-BE49-F238E27FC236}">
              <a16:creationId xmlns:a16="http://schemas.microsoft.com/office/drawing/2014/main" id="{6E49111D-C876-49E8-A474-AC191B088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8" name="Picture 2697" descr="StoTherm Vario">
          <a:extLst>
            <a:ext uri="{FF2B5EF4-FFF2-40B4-BE49-F238E27FC236}">
              <a16:creationId xmlns:a16="http://schemas.microsoft.com/office/drawing/2014/main" id="{C54A18AF-38FF-4CFD-B8DC-E4850EA46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699" name="Picture 2698" descr="StoTherm Vario">
          <a:extLst>
            <a:ext uri="{FF2B5EF4-FFF2-40B4-BE49-F238E27FC236}">
              <a16:creationId xmlns:a16="http://schemas.microsoft.com/office/drawing/2014/main" id="{2F33D8F0-245B-4B04-8950-D3F0362BC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00" name="Picture 2699" descr="StoTherm Vario">
          <a:extLst>
            <a:ext uri="{FF2B5EF4-FFF2-40B4-BE49-F238E27FC236}">
              <a16:creationId xmlns:a16="http://schemas.microsoft.com/office/drawing/2014/main" id="{7DB1EEE4-B6BA-4AC0-8EE0-48DF28D9F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01" name="Picture 2700" descr="StoTherm Vario">
          <a:extLst>
            <a:ext uri="{FF2B5EF4-FFF2-40B4-BE49-F238E27FC236}">
              <a16:creationId xmlns:a16="http://schemas.microsoft.com/office/drawing/2014/main" id="{14B403FA-C7CA-40F7-98A0-32DB5033C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02" name="Picture 2701" descr="StoTherm Vario">
          <a:extLst>
            <a:ext uri="{FF2B5EF4-FFF2-40B4-BE49-F238E27FC236}">
              <a16:creationId xmlns:a16="http://schemas.microsoft.com/office/drawing/2014/main" id="{8FB19556-8121-4A3D-A52D-235706FAB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03" name="Picture 2702" descr="StoTherm Vario">
          <a:extLst>
            <a:ext uri="{FF2B5EF4-FFF2-40B4-BE49-F238E27FC236}">
              <a16:creationId xmlns:a16="http://schemas.microsoft.com/office/drawing/2014/main" id="{6BD548B7-9CC6-4277-9F91-528AB5F6E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333375"/>
    <xdr:pic>
      <xdr:nvPicPr>
        <xdr:cNvPr id="2704" name="Picture 3" descr="StoTherm Vario">
          <a:extLst>
            <a:ext uri="{FF2B5EF4-FFF2-40B4-BE49-F238E27FC236}">
              <a16:creationId xmlns:a16="http://schemas.microsoft.com/office/drawing/2014/main" id="{2377FA41-9C0B-4928-94AB-D04E37460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333375"/>
    <xdr:pic>
      <xdr:nvPicPr>
        <xdr:cNvPr id="2705" name="Picture 2704" descr="StoTherm Vario">
          <a:extLst>
            <a:ext uri="{FF2B5EF4-FFF2-40B4-BE49-F238E27FC236}">
              <a16:creationId xmlns:a16="http://schemas.microsoft.com/office/drawing/2014/main" id="{52A16E0D-67A7-4E6D-9F79-AAC71158E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333375"/>
    <xdr:pic>
      <xdr:nvPicPr>
        <xdr:cNvPr id="2706" name="Picture 2705" descr="StoTherm Vario">
          <a:extLst>
            <a:ext uri="{FF2B5EF4-FFF2-40B4-BE49-F238E27FC236}">
              <a16:creationId xmlns:a16="http://schemas.microsoft.com/office/drawing/2014/main" id="{4DAC5777-632A-4EF2-998D-424B0C92A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333375"/>
    <xdr:pic>
      <xdr:nvPicPr>
        <xdr:cNvPr id="2707" name="Picture 3" descr="StoTherm Vario">
          <a:extLst>
            <a:ext uri="{FF2B5EF4-FFF2-40B4-BE49-F238E27FC236}">
              <a16:creationId xmlns:a16="http://schemas.microsoft.com/office/drawing/2014/main" id="{3E137D81-C38D-4827-88B6-BBDE93811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08" name="Picture 2707" descr="StoTherm Vario">
          <a:extLst>
            <a:ext uri="{FF2B5EF4-FFF2-40B4-BE49-F238E27FC236}">
              <a16:creationId xmlns:a16="http://schemas.microsoft.com/office/drawing/2014/main" id="{E2009363-9021-4D4B-8693-C54FC6190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09" name="Picture 2708" descr="StoTherm Vario">
          <a:extLst>
            <a:ext uri="{FF2B5EF4-FFF2-40B4-BE49-F238E27FC236}">
              <a16:creationId xmlns:a16="http://schemas.microsoft.com/office/drawing/2014/main" id="{138AC617-EF02-49AC-AF4D-2E8D007E3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0" name="Picture 2709" descr="StoTherm Vario">
          <a:extLst>
            <a:ext uri="{FF2B5EF4-FFF2-40B4-BE49-F238E27FC236}">
              <a16:creationId xmlns:a16="http://schemas.microsoft.com/office/drawing/2014/main" id="{05F5D0F5-F30B-42E0-BBF5-8B833CD21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1" name="Picture 2710" descr="StoTherm Vario">
          <a:extLst>
            <a:ext uri="{FF2B5EF4-FFF2-40B4-BE49-F238E27FC236}">
              <a16:creationId xmlns:a16="http://schemas.microsoft.com/office/drawing/2014/main" id="{0C342215-48A4-4262-AD2E-66C3564EE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2" name="Picture 3" descr="StoTherm Vario">
          <a:extLst>
            <a:ext uri="{FF2B5EF4-FFF2-40B4-BE49-F238E27FC236}">
              <a16:creationId xmlns:a16="http://schemas.microsoft.com/office/drawing/2014/main" id="{46FD1330-BB37-42EB-B187-7D3BB382E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3" name="Picture 2712" descr="StoTherm Vario">
          <a:extLst>
            <a:ext uri="{FF2B5EF4-FFF2-40B4-BE49-F238E27FC236}">
              <a16:creationId xmlns:a16="http://schemas.microsoft.com/office/drawing/2014/main" id="{FE2854D2-25A8-4465-A0B2-9CE479710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4" name="Picture 3" descr="StoTherm Vario">
          <a:extLst>
            <a:ext uri="{FF2B5EF4-FFF2-40B4-BE49-F238E27FC236}">
              <a16:creationId xmlns:a16="http://schemas.microsoft.com/office/drawing/2014/main" id="{ADEEA1EB-7D55-49A7-8ACF-53D68AD90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5" name="Picture 3" descr="StoTherm Vario">
          <a:extLst>
            <a:ext uri="{FF2B5EF4-FFF2-40B4-BE49-F238E27FC236}">
              <a16:creationId xmlns:a16="http://schemas.microsoft.com/office/drawing/2014/main" id="{FCABAA31-A917-4EE8-B4D5-732DFD980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6" name="Picture 3" descr="StoTherm Vario">
          <a:extLst>
            <a:ext uri="{FF2B5EF4-FFF2-40B4-BE49-F238E27FC236}">
              <a16:creationId xmlns:a16="http://schemas.microsoft.com/office/drawing/2014/main" id="{36D3524F-EE3C-428C-8BC2-E5DB4381F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7" name="Picture 2716" descr="StoTherm Vario">
          <a:extLst>
            <a:ext uri="{FF2B5EF4-FFF2-40B4-BE49-F238E27FC236}">
              <a16:creationId xmlns:a16="http://schemas.microsoft.com/office/drawing/2014/main" id="{A5C21927-4AFB-40CB-A73F-330421CFB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8" name="Picture 3" descr="StoTherm Vario">
          <a:extLst>
            <a:ext uri="{FF2B5EF4-FFF2-40B4-BE49-F238E27FC236}">
              <a16:creationId xmlns:a16="http://schemas.microsoft.com/office/drawing/2014/main" id="{B1AFF83D-D8C7-4BA6-9A51-7C54C6A1F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19" name="Picture 3" descr="StoTherm Vario">
          <a:extLst>
            <a:ext uri="{FF2B5EF4-FFF2-40B4-BE49-F238E27FC236}">
              <a16:creationId xmlns:a16="http://schemas.microsoft.com/office/drawing/2014/main" id="{25BCF74D-E40D-49BE-871D-2A3160ECE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0" name="Picture 3" descr="StoTherm Vario">
          <a:extLst>
            <a:ext uri="{FF2B5EF4-FFF2-40B4-BE49-F238E27FC236}">
              <a16:creationId xmlns:a16="http://schemas.microsoft.com/office/drawing/2014/main" id="{ED59D0A4-31CC-4F68-9F1E-325EB2C4C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1" name="Picture 3" descr="StoTherm Vario">
          <a:extLst>
            <a:ext uri="{FF2B5EF4-FFF2-40B4-BE49-F238E27FC236}">
              <a16:creationId xmlns:a16="http://schemas.microsoft.com/office/drawing/2014/main" id="{367CDEC3-F7CF-4929-B1FC-3B7E29763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2" name="Picture 3" descr="StoTherm Vario">
          <a:extLst>
            <a:ext uri="{FF2B5EF4-FFF2-40B4-BE49-F238E27FC236}">
              <a16:creationId xmlns:a16="http://schemas.microsoft.com/office/drawing/2014/main" id="{43CAA2A2-78C0-4B88-BC3F-3C3011685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3" name="Picture 3" descr="StoTherm Vario">
          <a:extLst>
            <a:ext uri="{FF2B5EF4-FFF2-40B4-BE49-F238E27FC236}">
              <a16:creationId xmlns:a16="http://schemas.microsoft.com/office/drawing/2014/main" id="{2B39127B-4C7D-4FDA-A6BE-0997FD285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4" name="Picture 3" descr="StoTherm Vario">
          <a:extLst>
            <a:ext uri="{FF2B5EF4-FFF2-40B4-BE49-F238E27FC236}">
              <a16:creationId xmlns:a16="http://schemas.microsoft.com/office/drawing/2014/main" id="{078A676E-681A-4BC0-B1CF-D7A5664C6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5" name="Picture 2724" descr="StoTherm Vario">
          <a:extLst>
            <a:ext uri="{FF2B5EF4-FFF2-40B4-BE49-F238E27FC236}">
              <a16:creationId xmlns:a16="http://schemas.microsoft.com/office/drawing/2014/main" id="{17C16591-96C6-41F7-B4AB-ACC1F8842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6" name="Picture 3" descr="StoTherm Vario">
          <a:extLst>
            <a:ext uri="{FF2B5EF4-FFF2-40B4-BE49-F238E27FC236}">
              <a16:creationId xmlns:a16="http://schemas.microsoft.com/office/drawing/2014/main" id="{1C9AA849-BDA5-477F-A34C-E73702635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7" name="Picture 3" descr="StoTherm Vario">
          <a:extLst>
            <a:ext uri="{FF2B5EF4-FFF2-40B4-BE49-F238E27FC236}">
              <a16:creationId xmlns:a16="http://schemas.microsoft.com/office/drawing/2014/main" id="{303675A8-062F-406F-8F33-C711E2432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8" name="Picture 3" descr="StoTherm Vario">
          <a:extLst>
            <a:ext uri="{FF2B5EF4-FFF2-40B4-BE49-F238E27FC236}">
              <a16:creationId xmlns:a16="http://schemas.microsoft.com/office/drawing/2014/main" id="{1FB63083-C98E-4CC4-945D-7F8E5A197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29" name="Picture 3" descr="StoTherm Vario">
          <a:extLst>
            <a:ext uri="{FF2B5EF4-FFF2-40B4-BE49-F238E27FC236}">
              <a16:creationId xmlns:a16="http://schemas.microsoft.com/office/drawing/2014/main" id="{3C9A5666-89F9-497E-8B35-04F7050A3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0" name="Picture 2729" descr="StoTherm Vario">
          <a:extLst>
            <a:ext uri="{FF2B5EF4-FFF2-40B4-BE49-F238E27FC236}">
              <a16:creationId xmlns:a16="http://schemas.microsoft.com/office/drawing/2014/main" id="{C64F99C0-731D-45D4-A369-7D7BD957C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1" name="Picture 3" descr="StoTherm Vario">
          <a:extLst>
            <a:ext uri="{FF2B5EF4-FFF2-40B4-BE49-F238E27FC236}">
              <a16:creationId xmlns:a16="http://schemas.microsoft.com/office/drawing/2014/main" id="{3C63BC0B-40A6-4A7B-8895-7D4B718DD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2" name="Picture 3" descr="StoTherm Vario">
          <a:extLst>
            <a:ext uri="{FF2B5EF4-FFF2-40B4-BE49-F238E27FC236}">
              <a16:creationId xmlns:a16="http://schemas.microsoft.com/office/drawing/2014/main" id="{4D4A90BC-854F-4627-A171-F3A5538FC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3" name="Picture 3" descr="StoTherm Vario">
          <a:extLst>
            <a:ext uri="{FF2B5EF4-FFF2-40B4-BE49-F238E27FC236}">
              <a16:creationId xmlns:a16="http://schemas.microsoft.com/office/drawing/2014/main" id="{60F518B6-7DAA-4BA7-8101-FC6442A38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4" name="Picture 3" descr="StoTherm Vario">
          <a:extLst>
            <a:ext uri="{FF2B5EF4-FFF2-40B4-BE49-F238E27FC236}">
              <a16:creationId xmlns:a16="http://schemas.microsoft.com/office/drawing/2014/main" id="{5ACD9784-831F-4921-9E44-DF84E84C5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5" name="Picture 2734" descr="StoTherm Vario">
          <a:extLst>
            <a:ext uri="{FF2B5EF4-FFF2-40B4-BE49-F238E27FC236}">
              <a16:creationId xmlns:a16="http://schemas.microsoft.com/office/drawing/2014/main" id="{C74DF627-2818-4921-B535-A3A0EC429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6" name="Picture 3" descr="StoTherm Vario">
          <a:extLst>
            <a:ext uri="{FF2B5EF4-FFF2-40B4-BE49-F238E27FC236}">
              <a16:creationId xmlns:a16="http://schemas.microsoft.com/office/drawing/2014/main" id="{A5B63D7F-6BD1-4AF4-9AC9-B63CF2CE4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7" name="Picture 3" descr="StoTherm Vario">
          <a:extLst>
            <a:ext uri="{FF2B5EF4-FFF2-40B4-BE49-F238E27FC236}">
              <a16:creationId xmlns:a16="http://schemas.microsoft.com/office/drawing/2014/main" id="{1586163F-32F7-41D0-AF7F-426E54A8A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8" name="Picture 3" descr="StoTherm Vario">
          <a:extLst>
            <a:ext uri="{FF2B5EF4-FFF2-40B4-BE49-F238E27FC236}">
              <a16:creationId xmlns:a16="http://schemas.microsoft.com/office/drawing/2014/main" id="{4FC83223-F5C2-4A98-9635-417448A7C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39" name="Picture 3" descr="StoTherm Vario">
          <a:extLst>
            <a:ext uri="{FF2B5EF4-FFF2-40B4-BE49-F238E27FC236}">
              <a16:creationId xmlns:a16="http://schemas.microsoft.com/office/drawing/2014/main" id="{57BD272A-A392-42ED-A331-49E6BC5C2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0" name="Picture 2739" descr="StoTherm Vario">
          <a:extLst>
            <a:ext uri="{FF2B5EF4-FFF2-40B4-BE49-F238E27FC236}">
              <a16:creationId xmlns:a16="http://schemas.microsoft.com/office/drawing/2014/main" id="{100BCFDB-1BE2-4113-892C-5C8DBF9C9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1" name="Picture 2740" descr="StoTherm Vario">
          <a:extLst>
            <a:ext uri="{FF2B5EF4-FFF2-40B4-BE49-F238E27FC236}">
              <a16:creationId xmlns:a16="http://schemas.microsoft.com/office/drawing/2014/main" id="{553AFAC7-4F3F-4A60-A713-46FD0D004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2" name="Picture 3" descr="StoTherm Vario">
          <a:extLst>
            <a:ext uri="{FF2B5EF4-FFF2-40B4-BE49-F238E27FC236}">
              <a16:creationId xmlns:a16="http://schemas.microsoft.com/office/drawing/2014/main" id="{6DAC3C64-E0BD-4507-AE63-6DA92D533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3" name="Picture 3" descr="StoTherm Vario">
          <a:extLst>
            <a:ext uri="{FF2B5EF4-FFF2-40B4-BE49-F238E27FC236}">
              <a16:creationId xmlns:a16="http://schemas.microsoft.com/office/drawing/2014/main" id="{3D21DD58-2A5D-41DB-9DEA-D9747124B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4" name="Picture 3" descr="StoTherm Vario">
          <a:extLst>
            <a:ext uri="{FF2B5EF4-FFF2-40B4-BE49-F238E27FC236}">
              <a16:creationId xmlns:a16="http://schemas.microsoft.com/office/drawing/2014/main" id="{02722156-A944-4070-98FE-D0C0D6DE2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5" name="Picture 2744" descr="StoTherm Vario">
          <a:extLst>
            <a:ext uri="{FF2B5EF4-FFF2-40B4-BE49-F238E27FC236}">
              <a16:creationId xmlns:a16="http://schemas.microsoft.com/office/drawing/2014/main" id="{C09CE724-A5F9-4012-A4B6-D8388462E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6" name="Picture 2745" descr="StoTherm Vario">
          <a:extLst>
            <a:ext uri="{FF2B5EF4-FFF2-40B4-BE49-F238E27FC236}">
              <a16:creationId xmlns:a16="http://schemas.microsoft.com/office/drawing/2014/main" id="{87077432-B033-470D-8D65-547ADE42E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7" name="Picture 2746" descr="StoTherm Vario">
          <a:extLst>
            <a:ext uri="{FF2B5EF4-FFF2-40B4-BE49-F238E27FC236}">
              <a16:creationId xmlns:a16="http://schemas.microsoft.com/office/drawing/2014/main" id="{D797E474-5BFB-4234-89A7-749DD4AD7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8" name="Picture 2747" descr="StoTherm Vario">
          <a:extLst>
            <a:ext uri="{FF2B5EF4-FFF2-40B4-BE49-F238E27FC236}">
              <a16:creationId xmlns:a16="http://schemas.microsoft.com/office/drawing/2014/main" id="{87846E17-DC6B-4554-AE69-5A058E5A6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49" name="Picture 2748" descr="StoTherm Vario">
          <a:extLst>
            <a:ext uri="{FF2B5EF4-FFF2-40B4-BE49-F238E27FC236}">
              <a16:creationId xmlns:a16="http://schemas.microsoft.com/office/drawing/2014/main" id="{797D50C9-5A3B-4F9E-977B-E4561BFB7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0" name="Picture 2749" descr="StoTherm Vario">
          <a:extLst>
            <a:ext uri="{FF2B5EF4-FFF2-40B4-BE49-F238E27FC236}">
              <a16:creationId xmlns:a16="http://schemas.microsoft.com/office/drawing/2014/main" id="{0C635308-2F0F-4B93-BA9F-7CBC7A624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1" name="Picture 2750" descr="StoTherm Vario">
          <a:extLst>
            <a:ext uri="{FF2B5EF4-FFF2-40B4-BE49-F238E27FC236}">
              <a16:creationId xmlns:a16="http://schemas.microsoft.com/office/drawing/2014/main" id="{829D9318-E24A-4054-A644-B4F2634F9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2" name="Picture 2751" descr="StoTherm Vario">
          <a:extLst>
            <a:ext uri="{FF2B5EF4-FFF2-40B4-BE49-F238E27FC236}">
              <a16:creationId xmlns:a16="http://schemas.microsoft.com/office/drawing/2014/main" id="{5A3E375C-E879-4653-9DF7-6ECEDE4F3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3" name="Picture 2752" descr="StoTherm Vario">
          <a:extLst>
            <a:ext uri="{FF2B5EF4-FFF2-40B4-BE49-F238E27FC236}">
              <a16:creationId xmlns:a16="http://schemas.microsoft.com/office/drawing/2014/main" id="{E162CC16-8E66-46BC-8E83-31F177424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4" name="Picture 3" descr="StoTherm Vario">
          <a:extLst>
            <a:ext uri="{FF2B5EF4-FFF2-40B4-BE49-F238E27FC236}">
              <a16:creationId xmlns:a16="http://schemas.microsoft.com/office/drawing/2014/main" id="{4DC5187E-D518-4D55-81DA-FB00AAC00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5" name="Picture 2754" descr="StoTherm Vario">
          <a:extLst>
            <a:ext uri="{FF2B5EF4-FFF2-40B4-BE49-F238E27FC236}">
              <a16:creationId xmlns:a16="http://schemas.microsoft.com/office/drawing/2014/main" id="{1997D50D-ECBD-4E25-A4FA-4D90C3D3D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6" name="Picture 3" descr="StoTherm Vario">
          <a:extLst>
            <a:ext uri="{FF2B5EF4-FFF2-40B4-BE49-F238E27FC236}">
              <a16:creationId xmlns:a16="http://schemas.microsoft.com/office/drawing/2014/main" id="{B8E8587E-DF36-4881-9E40-B04677447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7" name="Picture 3" descr="StoTherm Vario">
          <a:extLst>
            <a:ext uri="{FF2B5EF4-FFF2-40B4-BE49-F238E27FC236}">
              <a16:creationId xmlns:a16="http://schemas.microsoft.com/office/drawing/2014/main" id="{5BC4AC72-294D-4DF7-8BA2-5A8E86477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8" name="Picture 3" descr="StoTherm Vario">
          <a:extLst>
            <a:ext uri="{FF2B5EF4-FFF2-40B4-BE49-F238E27FC236}">
              <a16:creationId xmlns:a16="http://schemas.microsoft.com/office/drawing/2014/main" id="{A27E0453-EC39-4931-9F21-8884C21E7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59" name="Picture 2758" descr="StoTherm Vario">
          <a:extLst>
            <a:ext uri="{FF2B5EF4-FFF2-40B4-BE49-F238E27FC236}">
              <a16:creationId xmlns:a16="http://schemas.microsoft.com/office/drawing/2014/main" id="{DD12F90D-03B6-4436-BA72-B07F7090D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0" name="Picture 3" descr="StoTherm Vario">
          <a:extLst>
            <a:ext uri="{FF2B5EF4-FFF2-40B4-BE49-F238E27FC236}">
              <a16:creationId xmlns:a16="http://schemas.microsoft.com/office/drawing/2014/main" id="{DBD2F742-D049-4509-A0AD-238E6A5AA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1" name="Picture 3" descr="StoTherm Vario">
          <a:extLst>
            <a:ext uri="{FF2B5EF4-FFF2-40B4-BE49-F238E27FC236}">
              <a16:creationId xmlns:a16="http://schemas.microsoft.com/office/drawing/2014/main" id="{9C2ABC0B-E32C-4A2F-B89C-198927F5D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2" name="Picture 3" descr="StoTherm Vario">
          <a:extLst>
            <a:ext uri="{FF2B5EF4-FFF2-40B4-BE49-F238E27FC236}">
              <a16:creationId xmlns:a16="http://schemas.microsoft.com/office/drawing/2014/main" id="{E610F478-7311-4F1C-9D71-7A7F71F53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3" name="Picture 3" descr="StoTherm Vario">
          <a:extLst>
            <a:ext uri="{FF2B5EF4-FFF2-40B4-BE49-F238E27FC236}">
              <a16:creationId xmlns:a16="http://schemas.microsoft.com/office/drawing/2014/main" id="{980A45F5-1EFB-4FDA-B759-CAEDDFDD8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4" name="Picture 3" descr="StoTherm Vario">
          <a:extLst>
            <a:ext uri="{FF2B5EF4-FFF2-40B4-BE49-F238E27FC236}">
              <a16:creationId xmlns:a16="http://schemas.microsoft.com/office/drawing/2014/main" id="{B5DFDC25-AF4B-4F9B-AC2C-DC8504B83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5" name="Picture 3" descr="StoTherm Vario">
          <a:extLst>
            <a:ext uri="{FF2B5EF4-FFF2-40B4-BE49-F238E27FC236}">
              <a16:creationId xmlns:a16="http://schemas.microsoft.com/office/drawing/2014/main" id="{CAB1BB1E-ACBE-48ED-8FDE-A5717207F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6" name="Picture 3" descr="StoTherm Vario">
          <a:extLst>
            <a:ext uri="{FF2B5EF4-FFF2-40B4-BE49-F238E27FC236}">
              <a16:creationId xmlns:a16="http://schemas.microsoft.com/office/drawing/2014/main" id="{0A40CDB4-59C8-4D48-8EAA-43261FD04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7" name="Picture 2766" descr="StoTherm Vario">
          <a:extLst>
            <a:ext uri="{FF2B5EF4-FFF2-40B4-BE49-F238E27FC236}">
              <a16:creationId xmlns:a16="http://schemas.microsoft.com/office/drawing/2014/main" id="{1F27927D-A47D-40E3-AA93-8DF746B55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8" name="Picture 3" descr="StoTherm Vario">
          <a:extLst>
            <a:ext uri="{FF2B5EF4-FFF2-40B4-BE49-F238E27FC236}">
              <a16:creationId xmlns:a16="http://schemas.microsoft.com/office/drawing/2014/main" id="{ADDDEAAF-0ABD-44BC-A68C-29996F668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69" name="Picture 3" descr="StoTherm Vario">
          <a:extLst>
            <a:ext uri="{FF2B5EF4-FFF2-40B4-BE49-F238E27FC236}">
              <a16:creationId xmlns:a16="http://schemas.microsoft.com/office/drawing/2014/main" id="{05AA41DC-3E4F-460E-8D4E-4E1CA41E0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0" name="Picture 3" descr="StoTherm Vario">
          <a:extLst>
            <a:ext uri="{FF2B5EF4-FFF2-40B4-BE49-F238E27FC236}">
              <a16:creationId xmlns:a16="http://schemas.microsoft.com/office/drawing/2014/main" id="{1D1A81D1-2D36-42F9-A8BA-C831EC7F3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1" name="Picture 3" descr="StoTherm Vario">
          <a:extLst>
            <a:ext uri="{FF2B5EF4-FFF2-40B4-BE49-F238E27FC236}">
              <a16:creationId xmlns:a16="http://schemas.microsoft.com/office/drawing/2014/main" id="{6FC63C52-8BC2-4760-AB21-F309D7611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2" name="Picture 2771" descr="StoTherm Vario">
          <a:extLst>
            <a:ext uri="{FF2B5EF4-FFF2-40B4-BE49-F238E27FC236}">
              <a16:creationId xmlns:a16="http://schemas.microsoft.com/office/drawing/2014/main" id="{387F44AA-A925-4E6D-803A-61D048F97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3" name="Picture 3" descr="StoTherm Vario">
          <a:extLst>
            <a:ext uri="{FF2B5EF4-FFF2-40B4-BE49-F238E27FC236}">
              <a16:creationId xmlns:a16="http://schemas.microsoft.com/office/drawing/2014/main" id="{CC7CF215-1975-49B3-813E-5E0CF7E12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4" name="Picture 3" descr="StoTherm Vario">
          <a:extLst>
            <a:ext uri="{FF2B5EF4-FFF2-40B4-BE49-F238E27FC236}">
              <a16:creationId xmlns:a16="http://schemas.microsoft.com/office/drawing/2014/main" id="{9CFED9BE-7F10-430C-BC8F-1BCE15059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5" name="Picture 3" descr="StoTherm Vario">
          <a:extLst>
            <a:ext uri="{FF2B5EF4-FFF2-40B4-BE49-F238E27FC236}">
              <a16:creationId xmlns:a16="http://schemas.microsoft.com/office/drawing/2014/main" id="{C0475DD2-121A-4E36-BCC7-F866587FF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6" name="Picture 3" descr="StoTherm Vario">
          <a:extLst>
            <a:ext uri="{FF2B5EF4-FFF2-40B4-BE49-F238E27FC236}">
              <a16:creationId xmlns:a16="http://schemas.microsoft.com/office/drawing/2014/main" id="{0C66E8D2-AD2F-450A-A4F2-32D4CE576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7" name="Picture 2776" descr="StoTherm Vario">
          <a:extLst>
            <a:ext uri="{FF2B5EF4-FFF2-40B4-BE49-F238E27FC236}">
              <a16:creationId xmlns:a16="http://schemas.microsoft.com/office/drawing/2014/main" id="{8FB28354-1685-4680-AB08-A059D6463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8" name="Picture 3" descr="StoTherm Vario">
          <a:extLst>
            <a:ext uri="{FF2B5EF4-FFF2-40B4-BE49-F238E27FC236}">
              <a16:creationId xmlns:a16="http://schemas.microsoft.com/office/drawing/2014/main" id="{8148345F-8570-47F2-99D0-8E9905455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79" name="Picture 3" descr="StoTherm Vario">
          <a:extLst>
            <a:ext uri="{FF2B5EF4-FFF2-40B4-BE49-F238E27FC236}">
              <a16:creationId xmlns:a16="http://schemas.microsoft.com/office/drawing/2014/main" id="{CB6A9376-65BA-4E12-941D-FF72CA180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0" name="Picture 3" descr="StoTherm Vario">
          <a:extLst>
            <a:ext uri="{FF2B5EF4-FFF2-40B4-BE49-F238E27FC236}">
              <a16:creationId xmlns:a16="http://schemas.microsoft.com/office/drawing/2014/main" id="{8FE83F31-E8C5-4E6E-A8CB-BB37CD1C1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1" name="Picture 3" descr="StoTherm Vario">
          <a:extLst>
            <a:ext uri="{FF2B5EF4-FFF2-40B4-BE49-F238E27FC236}">
              <a16:creationId xmlns:a16="http://schemas.microsoft.com/office/drawing/2014/main" id="{B123A974-7090-4969-A2D0-638749157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2" name="Picture 2781" descr="StoTherm Vario">
          <a:extLst>
            <a:ext uri="{FF2B5EF4-FFF2-40B4-BE49-F238E27FC236}">
              <a16:creationId xmlns:a16="http://schemas.microsoft.com/office/drawing/2014/main" id="{061E4F20-AA47-41DD-8FCA-FA6CEF80B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3" name="Picture 2782" descr="StoTherm Vario">
          <a:extLst>
            <a:ext uri="{FF2B5EF4-FFF2-40B4-BE49-F238E27FC236}">
              <a16:creationId xmlns:a16="http://schemas.microsoft.com/office/drawing/2014/main" id="{DE3F1761-41D3-4605-A527-0E4D4A653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4" name="Picture 3" descr="StoTherm Vario">
          <a:extLst>
            <a:ext uri="{FF2B5EF4-FFF2-40B4-BE49-F238E27FC236}">
              <a16:creationId xmlns:a16="http://schemas.microsoft.com/office/drawing/2014/main" id="{43E91B2C-ACE6-42E7-99CE-426113B8D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5" name="Picture 3" descr="StoTherm Vario">
          <a:extLst>
            <a:ext uri="{FF2B5EF4-FFF2-40B4-BE49-F238E27FC236}">
              <a16:creationId xmlns:a16="http://schemas.microsoft.com/office/drawing/2014/main" id="{F953A284-436C-4672-BE9B-0B23206CF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6" name="Picture 3" descr="StoTherm Vario">
          <a:extLst>
            <a:ext uri="{FF2B5EF4-FFF2-40B4-BE49-F238E27FC236}">
              <a16:creationId xmlns:a16="http://schemas.microsoft.com/office/drawing/2014/main" id="{079D74FD-EDDF-4869-B71E-BAB9DF5BF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7" name="Picture 2786" descr="StoTherm Vario">
          <a:extLst>
            <a:ext uri="{FF2B5EF4-FFF2-40B4-BE49-F238E27FC236}">
              <a16:creationId xmlns:a16="http://schemas.microsoft.com/office/drawing/2014/main" id="{0967690A-BFF2-44DE-ABAB-EB510BACF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8" name="Picture 2787" descr="StoTherm Vario">
          <a:extLst>
            <a:ext uri="{FF2B5EF4-FFF2-40B4-BE49-F238E27FC236}">
              <a16:creationId xmlns:a16="http://schemas.microsoft.com/office/drawing/2014/main" id="{65BD9EB0-39B0-4783-BDB4-9490794F8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89" name="Picture 2788" descr="StoTherm Vario">
          <a:extLst>
            <a:ext uri="{FF2B5EF4-FFF2-40B4-BE49-F238E27FC236}">
              <a16:creationId xmlns:a16="http://schemas.microsoft.com/office/drawing/2014/main" id="{0A7B8901-7593-4ED0-A761-65F783DA4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90" name="Picture 2789" descr="StoTherm Vario">
          <a:extLst>
            <a:ext uri="{FF2B5EF4-FFF2-40B4-BE49-F238E27FC236}">
              <a16:creationId xmlns:a16="http://schemas.microsoft.com/office/drawing/2014/main" id="{A498E897-1A2A-410A-97D6-DA6FE91BB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91" name="Picture 2790" descr="StoTherm Vario">
          <a:extLst>
            <a:ext uri="{FF2B5EF4-FFF2-40B4-BE49-F238E27FC236}">
              <a16:creationId xmlns:a16="http://schemas.microsoft.com/office/drawing/2014/main" id="{2BF19DF5-9965-48E9-8740-13643C6CB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92" name="Picture 2791" descr="StoTherm Vario">
          <a:extLst>
            <a:ext uri="{FF2B5EF4-FFF2-40B4-BE49-F238E27FC236}">
              <a16:creationId xmlns:a16="http://schemas.microsoft.com/office/drawing/2014/main" id="{16EB7B3B-C316-4487-A110-197400A51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666750</xdr:colOff>
      <xdr:row>1126</xdr:row>
      <xdr:rowOff>0</xdr:rowOff>
    </xdr:from>
    <xdr:ext cx="0" cy="200025"/>
    <xdr:pic>
      <xdr:nvPicPr>
        <xdr:cNvPr id="2793" name="Picture 2792" descr="StoTherm Vario">
          <a:extLst>
            <a:ext uri="{FF2B5EF4-FFF2-40B4-BE49-F238E27FC236}">
              <a16:creationId xmlns:a16="http://schemas.microsoft.com/office/drawing/2014/main" id="{FBD177C7-3C86-42CD-BA52-C795BA2D4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7562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550CC-CC8E-45D2-AD0B-BF458F0B6BA9}">
  <sheetPr>
    <tabColor theme="5"/>
  </sheetPr>
  <dimension ref="A1:C25"/>
  <sheetViews>
    <sheetView view="pageBreakPreview" topLeftCell="A7" zoomScaleNormal="100" zoomScaleSheetLayoutView="100" workbookViewId="0">
      <selection activeCell="D1" sqref="D1"/>
    </sheetView>
  </sheetViews>
  <sheetFormatPr defaultColWidth="9.140625" defaultRowHeight="15"/>
  <cols>
    <col min="1" max="1" width="34.5703125" customWidth="1"/>
    <col min="2" max="2" width="7.7109375" customWidth="1"/>
    <col min="3" max="3" width="47.42578125" customWidth="1"/>
  </cols>
  <sheetData>
    <row r="1" spans="1:3" ht="48" customHeight="1">
      <c r="B1" s="671"/>
      <c r="C1" s="671"/>
    </row>
    <row r="2" spans="1:3" ht="255" customHeight="1">
      <c r="A2" s="671"/>
      <c r="B2" s="672"/>
      <c r="C2" s="53"/>
    </row>
    <row r="3" spans="1:3" ht="6" customHeight="1">
      <c r="A3" s="671"/>
      <c r="B3" s="671"/>
      <c r="C3" s="671"/>
    </row>
    <row r="4" spans="1:3" ht="34.5" customHeight="1">
      <c r="A4" s="54" t="s">
        <v>67</v>
      </c>
      <c r="B4" s="673" t="s">
        <v>68</v>
      </c>
      <c r="C4" s="674"/>
    </row>
    <row r="5" spans="1:3" s="55" customFormat="1" ht="4.5" customHeight="1">
      <c r="A5" s="675"/>
      <c r="B5" s="675"/>
      <c r="C5" s="675"/>
    </row>
    <row r="6" spans="1:3" ht="36.75" customHeight="1">
      <c r="A6" s="54" t="s">
        <v>69</v>
      </c>
      <c r="B6" s="676" t="s">
        <v>294</v>
      </c>
      <c r="C6" s="677"/>
    </row>
    <row r="7" spans="1:3" ht="4.5" customHeight="1">
      <c r="A7" s="659"/>
      <c r="B7" s="659"/>
      <c r="C7" s="659"/>
    </row>
    <row r="8" spans="1:3" ht="21.75" customHeight="1">
      <c r="A8" s="56" t="s">
        <v>70</v>
      </c>
      <c r="B8" s="676" t="s">
        <v>295</v>
      </c>
      <c r="C8" s="678"/>
    </row>
    <row r="9" spans="1:3" ht="4.5" customHeight="1">
      <c r="A9" s="659"/>
      <c r="B9" s="659"/>
      <c r="C9" s="659"/>
    </row>
    <row r="10" spans="1:3" ht="24.95" customHeight="1">
      <c r="A10" s="56" t="s">
        <v>71</v>
      </c>
      <c r="B10" s="676" t="s">
        <v>296</v>
      </c>
      <c r="C10" s="678"/>
    </row>
    <row r="11" spans="1:3" ht="4.5" customHeight="1">
      <c r="A11" s="659"/>
      <c r="B11" s="659"/>
      <c r="C11" s="659"/>
    </row>
    <row r="12" spans="1:3" ht="15" customHeight="1">
      <c r="A12" s="666" t="s">
        <v>72</v>
      </c>
      <c r="B12" s="667" t="s">
        <v>73</v>
      </c>
      <c r="C12" s="668"/>
    </row>
    <row r="13" spans="1:3" ht="18" customHeight="1">
      <c r="A13" s="666"/>
      <c r="B13" s="669"/>
      <c r="C13" s="670"/>
    </row>
    <row r="14" spans="1:3" ht="4.5" customHeight="1">
      <c r="A14" s="659"/>
      <c r="B14" s="659"/>
      <c r="C14" s="659"/>
    </row>
    <row r="15" spans="1:3" ht="12" customHeight="1">
      <c r="A15" s="56" t="s">
        <v>74</v>
      </c>
      <c r="B15" s="660" t="s">
        <v>297</v>
      </c>
      <c r="C15" s="661"/>
    </row>
    <row r="16" spans="1:3" ht="4.5" customHeight="1">
      <c r="A16" s="659"/>
      <c r="B16" s="659"/>
      <c r="C16" s="659"/>
    </row>
    <row r="17" spans="1:3" ht="12" customHeight="1">
      <c r="A17" s="56" t="s">
        <v>75</v>
      </c>
      <c r="B17" s="662" t="s">
        <v>298</v>
      </c>
      <c r="C17" s="663"/>
    </row>
    <row r="18" spans="1:3">
      <c r="A18" s="664"/>
      <c r="B18" s="664"/>
      <c r="C18" s="664"/>
    </row>
    <row r="19" spans="1:3" ht="15" customHeight="1">
      <c r="A19" s="56" t="s">
        <v>76</v>
      </c>
      <c r="B19" s="665" t="s">
        <v>299</v>
      </c>
      <c r="C19" s="665"/>
    </row>
    <row r="20" spans="1:3">
      <c r="A20" s="658"/>
      <c r="B20" s="658"/>
      <c r="C20" s="658"/>
    </row>
    <row r="21" spans="1:3">
      <c r="A21" s="658"/>
      <c r="B21" s="658"/>
      <c r="C21" s="658"/>
    </row>
    <row r="22" spans="1:3">
      <c r="A22" s="658"/>
      <c r="B22" s="658"/>
      <c r="C22" s="658"/>
    </row>
    <row r="23" spans="1:3">
      <c r="A23" s="658"/>
      <c r="B23" s="658"/>
      <c r="C23" s="658"/>
    </row>
    <row r="24" spans="1:3">
      <c r="A24" s="658"/>
      <c r="B24" s="658"/>
      <c r="C24" s="658"/>
    </row>
    <row r="25" spans="1:3">
      <c r="A25" s="658"/>
      <c r="B25" s="658"/>
      <c r="C25" s="658"/>
    </row>
  </sheetData>
  <mergeCells count="20">
    <mergeCell ref="A12:A13"/>
    <mergeCell ref="B12:C13"/>
    <mergeCell ref="B1:C1"/>
    <mergeCell ref="A2:B2"/>
    <mergeCell ref="A3:C3"/>
    <mergeCell ref="B4:C4"/>
    <mergeCell ref="A5:C5"/>
    <mergeCell ref="B6:C6"/>
    <mergeCell ref="A7:C7"/>
    <mergeCell ref="B8:C8"/>
    <mergeCell ref="A9:C9"/>
    <mergeCell ref="B10:C10"/>
    <mergeCell ref="A11:C11"/>
    <mergeCell ref="A20:C25"/>
    <mergeCell ref="A14:C14"/>
    <mergeCell ref="B15:C15"/>
    <mergeCell ref="A16:C16"/>
    <mergeCell ref="B17:C17"/>
    <mergeCell ref="A18:C18"/>
    <mergeCell ref="B19:C19"/>
  </mergeCells>
  <pageMargins left="0.70866141732283472" right="0.47244094488188981" top="0.27559055118110237" bottom="0.74803149606299213" header="0.31496062992125984" footer="0.31496062992125984"/>
  <pageSetup paperSize="9" orientation="portrait" r:id="rId1"/>
  <headerFooter>
    <oddFooter xml:space="preserve">&amp;C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20732-A42B-4234-BAD8-BC95F9CEB57A}">
  <sheetPr>
    <tabColor theme="5"/>
  </sheetPr>
  <dimension ref="A1:C18"/>
  <sheetViews>
    <sheetView view="pageBreakPreview" zoomScaleNormal="100" zoomScaleSheetLayoutView="100" workbookViewId="0">
      <selection activeCell="B27" sqref="B27"/>
    </sheetView>
  </sheetViews>
  <sheetFormatPr defaultRowHeight="15.75"/>
  <cols>
    <col min="1" max="1" width="9.85546875" style="5" customWidth="1"/>
    <col min="2" max="2" width="55.42578125" style="5" customWidth="1"/>
    <col min="3" max="3" width="27.140625" style="6" customWidth="1"/>
    <col min="4" max="235" width="9.140625" style="1"/>
    <col min="236" max="236" width="9.85546875" style="1" customWidth="1"/>
    <col min="237" max="237" width="17.140625" style="1" customWidth="1"/>
    <col min="238" max="240" width="9.140625" style="1" customWidth="1"/>
    <col min="241" max="241" width="14.85546875" style="1" customWidth="1"/>
    <col min="242" max="242" width="23.42578125" style="1" bestFit="1" customWidth="1"/>
    <col min="243" max="243" width="25.5703125" style="1" customWidth="1"/>
    <col min="244" max="244" width="13" style="1" bestFit="1" customWidth="1"/>
    <col min="245" max="491" width="9.140625" style="1"/>
    <col min="492" max="492" width="9.85546875" style="1" customWidth="1"/>
    <col min="493" max="493" width="17.140625" style="1" customWidth="1"/>
    <col min="494" max="496" width="9.140625" style="1" customWidth="1"/>
    <col min="497" max="497" width="14.85546875" style="1" customWidth="1"/>
    <col min="498" max="498" width="23.42578125" style="1" bestFit="1" customWidth="1"/>
    <col min="499" max="499" width="25.5703125" style="1" customWidth="1"/>
    <col min="500" max="500" width="13" style="1" bestFit="1" customWidth="1"/>
    <col min="501" max="747" width="9.140625" style="1"/>
    <col min="748" max="748" width="9.85546875" style="1" customWidth="1"/>
    <col min="749" max="749" width="17.140625" style="1" customWidth="1"/>
    <col min="750" max="752" width="9.140625" style="1" customWidth="1"/>
    <col min="753" max="753" width="14.85546875" style="1" customWidth="1"/>
    <col min="754" max="754" width="23.42578125" style="1" bestFit="1" customWidth="1"/>
    <col min="755" max="755" width="25.5703125" style="1" customWidth="1"/>
    <col min="756" max="756" width="13" style="1" bestFit="1" customWidth="1"/>
    <col min="757" max="1003" width="9.140625" style="1"/>
    <col min="1004" max="1004" width="9.85546875" style="1" customWidth="1"/>
    <col min="1005" max="1005" width="17.140625" style="1" customWidth="1"/>
    <col min="1006" max="1008" width="9.140625" style="1" customWidth="1"/>
    <col min="1009" max="1009" width="14.85546875" style="1" customWidth="1"/>
    <col min="1010" max="1010" width="23.42578125" style="1" bestFit="1" customWidth="1"/>
    <col min="1011" max="1011" width="25.5703125" style="1" customWidth="1"/>
    <col min="1012" max="1012" width="13" style="1" bestFit="1" customWidth="1"/>
    <col min="1013" max="1259" width="9.140625" style="1"/>
    <col min="1260" max="1260" width="9.85546875" style="1" customWidth="1"/>
    <col min="1261" max="1261" width="17.140625" style="1" customWidth="1"/>
    <col min="1262" max="1264" width="9.140625" style="1" customWidth="1"/>
    <col min="1265" max="1265" width="14.85546875" style="1" customWidth="1"/>
    <col min="1266" max="1266" width="23.42578125" style="1" bestFit="1" customWidth="1"/>
    <col min="1267" max="1267" width="25.5703125" style="1" customWidth="1"/>
    <col min="1268" max="1268" width="13" style="1" bestFit="1" customWidth="1"/>
    <col min="1269" max="1515" width="9.140625" style="1"/>
    <col min="1516" max="1516" width="9.85546875" style="1" customWidth="1"/>
    <col min="1517" max="1517" width="17.140625" style="1" customWidth="1"/>
    <col min="1518" max="1520" width="9.140625" style="1" customWidth="1"/>
    <col min="1521" max="1521" width="14.85546875" style="1" customWidth="1"/>
    <col min="1522" max="1522" width="23.42578125" style="1" bestFit="1" customWidth="1"/>
    <col min="1523" max="1523" width="25.5703125" style="1" customWidth="1"/>
    <col min="1524" max="1524" width="13" style="1" bestFit="1" customWidth="1"/>
    <col min="1525" max="1771" width="9.140625" style="1"/>
    <col min="1772" max="1772" width="9.85546875" style="1" customWidth="1"/>
    <col min="1773" max="1773" width="17.140625" style="1" customWidth="1"/>
    <col min="1774" max="1776" width="9.140625" style="1" customWidth="1"/>
    <col min="1777" max="1777" width="14.85546875" style="1" customWidth="1"/>
    <col min="1778" max="1778" width="23.42578125" style="1" bestFit="1" customWidth="1"/>
    <col min="1779" max="1779" width="25.5703125" style="1" customWidth="1"/>
    <col min="1780" max="1780" width="13" style="1" bestFit="1" customWidth="1"/>
    <col min="1781" max="2027" width="9.140625" style="1"/>
    <col min="2028" max="2028" width="9.85546875" style="1" customWidth="1"/>
    <col min="2029" max="2029" width="17.140625" style="1" customWidth="1"/>
    <col min="2030" max="2032" width="9.140625" style="1" customWidth="1"/>
    <col min="2033" max="2033" width="14.85546875" style="1" customWidth="1"/>
    <col min="2034" max="2034" width="23.42578125" style="1" bestFit="1" customWidth="1"/>
    <col min="2035" max="2035" width="25.5703125" style="1" customWidth="1"/>
    <col min="2036" max="2036" width="13" style="1" bestFit="1" customWidth="1"/>
    <col min="2037" max="2283" width="9.140625" style="1"/>
    <col min="2284" max="2284" width="9.85546875" style="1" customWidth="1"/>
    <col min="2285" max="2285" width="17.140625" style="1" customWidth="1"/>
    <col min="2286" max="2288" width="9.140625" style="1" customWidth="1"/>
    <col min="2289" max="2289" width="14.85546875" style="1" customWidth="1"/>
    <col min="2290" max="2290" width="23.42578125" style="1" bestFit="1" customWidth="1"/>
    <col min="2291" max="2291" width="25.5703125" style="1" customWidth="1"/>
    <col min="2292" max="2292" width="13" style="1" bestFit="1" customWidth="1"/>
    <col min="2293" max="2539" width="9.140625" style="1"/>
    <col min="2540" max="2540" width="9.85546875" style="1" customWidth="1"/>
    <col min="2541" max="2541" width="17.140625" style="1" customWidth="1"/>
    <col min="2542" max="2544" width="9.140625" style="1" customWidth="1"/>
    <col min="2545" max="2545" width="14.85546875" style="1" customWidth="1"/>
    <col min="2546" max="2546" width="23.42578125" style="1" bestFit="1" customWidth="1"/>
    <col min="2547" max="2547" width="25.5703125" style="1" customWidth="1"/>
    <col min="2548" max="2548" width="13" style="1" bestFit="1" customWidth="1"/>
    <col min="2549" max="2795" width="9.140625" style="1"/>
    <col min="2796" max="2796" width="9.85546875" style="1" customWidth="1"/>
    <col min="2797" max="2797" width="17.140625" style="1" customWidth="1"/>
    <col min="2798" max="2800" width="9.140625" style="1" customWidth="1"/>
    <col min="2801" max="2801" width="14.85546875" style="1" customWidth="1"/>
    <col min="2802" max="2802" width="23.42578125" style="1" bestFit="1" customWidth="1"/>
    <col min="2803" max="2803" width="25.5703125" style="1" customWidth="1"/>
    <col min="2804" max="2804" width="13" style="1" bestFit="1" customWidth="1"/>
    <col min="2805" max="3051" width="9.140625" style="1"/>
    <col min="3052" max="3052" width="9.85546875" style="1" customWidth="1"/>
    <col min="3053" max="3053" width="17.140625" style="1" customWidth="1"/>
    <col min="3054" max="3056" width="9.140625" style="1" customWidth="1"/>
    <col min="3057" max="3057" width="14.85546875" style="1" customWidth="1"/>
    <col min="3058" max="3058" width="23.42578125" style="1" bestFit="1" customWidth="1"/>
    <col min="3059" max="3059" width="25.5703125" style="1" customWidth="1"/>
    <col min="3060" max="3060" width="13" style="1" bestFit="1" customWidth="1"/>
    <col min="3061" max="3307" width="9.140625" style="1"/>
    <col min="3308" max="3308" width="9.85546875" style="1" customWidth="1"/>
    <col min="3309" max="3309" width="17.140625" style="1" customWidth="1"/>
    <col min="3310" max="3312" width="9.140625" style="1" customWidth="1"/>
    <col min="3313" max="3313" width="14.85546875" style="1" customWidth="1"/>
    <col min="3314" max="3314" width="23.42578125" style="1" bestFit="1" customWidth="1"/>
    <col min="3315" max="3315" width="25.5703125" style="1" customWidth="1"/>
    <col min="3316" max="3316" width="13" style="1" bestFit="1" customWidth="1"/>
    <col min="3317" max="3563" width="9.140625" style="1"/>
    <col min="3564" max="3564" width="9.85546875" style="1" customWidth="1"/>
    <col min="3565" max="3565" width="17.140625" style="1" customWidth="1"/>
    <col min="3566" max="3568" width="9.140625" style="1" customWidth="1"/>
    <col min="3569" max="3569" width="14.85546875" style="1" customWidth="1"/>
    <col min="3570" max="3570" width="23.42578125" style="1" bestFit="1" customWidth="1"/>
    <col min="3571" max="3571" width="25.5703125" style="1" customWidth="1"/>
    <col min="3572" max="3572" width="13" style="1" bestFit="1" customWidth="1"/>
    <col min="3573" max="3819" width="9.140625" style="1"/>
    <col min="3820" max="3820" width="9.85546875" style="1" customWidth="1"/>
    <col min="3821" max="3821" width="17.140625" style="1" customWidth="1"/>
    <col min="3822" max="3824" width="9.140625" style="1" customWidth="1"/>
    <col min="3825" max="3825" width="14.85546875" style="1" customWidth="1"/>
    <col min="3826" max="3826" width="23.42578125" style="1" bestFit="1" customWidth="1"/>
    <col min="3827" max="3827" width="25.5703125" style="1" customWidth="1"/>
    <col min="3828" max="3828" width="13" style="1" bestFit="1" customWidth="1"/>
    <col min="3829" max="4075" width="9.140625" style="1"/>
    <col min="4076" max="4076" width="9.85546875" style="1" customWidth="1"/>
    <col min="4077" max="4077" width="17.140625" style="1" customWidth="1"/>
    <col min="4078" max="4080" width="9.140625" style="1" customWidth="1"/>
    <col min="4081" max="4081" width="14.85546875" style="1" customWidth="1"/>
    <col min="4082" max="4082" width="23.42578125" style="1" bestFit="1" customWidth="1"/>
    <col min="4083" max="4083" width="25.5703125" style="1" customWidth="1"/>
    <col min="4084" max="4084" width="13" style="1" bestFit="1" customWidth="1"/>
    <col min="4085" max="4331" width="9.140625" style="1"/>
    <col min="4332" max="4332" width="9.85546875" style="1" customWidth="1"/>
    <col min="4333" max="4333" width="17.140625" style="1" customWidth="1"/>
    <col min="4334" max="4336" width="9.140625" style="1" customWidth="1"/>
    <col min="4337" max="4337" width="14.85546875" style="1" customWidth="1"/>
    <col min="4338" max="4338" width="23.42578125" style="1" bestFit="1" customWidth="1"/>
    <col min="4339" max="4339" width="25.5703125" style="1" customWidth="1"/>
    <col min="4340" max="4340" width="13" style="1" bestFit="1" customWidth="1"/>
    <col min="4341" max="4587" width="9.140625" style="1"/>
    <col min="4588" max="4588" width="9.85546875" style="1" customWidth="1"/>
    <col min="4589" max="4589" width="17.140625" style="1" customWidth="1"/>
    <col min="4590" max="4592" width="9.140625" style="1" customWidth="1"/>
    <col min="4593" max="4593" width="14.85546875" style="1" customWidth="1"/>
    <col min="4594" max="4594" width="23.42578125" style="1" bestFit="1" customWidth="1"/>
    <col min="4595" max="4595" width="25.5703125" style="1" customWidth="1"/>
    <col min="4596" max="4596" width="13" style="1" bestFit="1" customWidth="1"/>
    <col min="4597" max="4843" width="9.140625" style="1"/>
    <col min="4844" max="4844" width="9.85546875" style="1" customWidth="1"/>
    <col min="4845" max="4845" width="17.140625" style="1" customWidth="1"/>
    <col min="4846" max="4848" width="9.140625" style="1" customWidth="1"/>
    <col min="4849" max="4849" width="14.85546875" style="1" customWidth="1"/>
    <col min="4850" max="4850" width="23.42578125" style="1" bestFit="1" customWidth="1"/>
    <col min="4851" max="4851" width="25.5703125" style="1" customWidth="1"/>
    <col min="4852" max="4852" width="13" style="1" bestFit="1" customWidth="1"/>
    <col min="4853" max="5099" width="9.140625" style="1"/>
    <col min="5100" max="5100" width="9.85546875" style="1" customWidth="1"/>
    <col min="5101" max="5101" width="17.140625" style="1" customWidth="1"/>
    <col min="5102" max="5104" width="9.140625" style="1" customWidth="1"/>
    <col min="5105" max="5105" width="14.85546875" style="1" customWidth="1"/>
    <col min="5106" max="5106" width="23.42578125" style="1" bestFit="1" customWidth="1"/>
    <col min="5107" max="5107" width="25.5703125" style="1" customWidth="1"/>
    <col min="5108" max="5108" width="13" style="1" bestFit="1" customWidth="1"/>
    <col min="5109" max="5355" width="9.140625" style="1"/>
    <col min="5356" max="5356" width="9.85546875" style="1" customWidth="1"/>
    <col min="5357" max="5357" width="17.140625" style="1" customWidth="1"/>
    <col min="5358" max="5360" width="9.140625" style="1" customWidth="1"/>
    <col min="5361" max="5361" width="14.85546875" style="1" customWidth="1"/>
    <col min="5362" max="5362" width="23.42578125" style="1" bestFit="1" customWidth="1"/>
    <col min="5363" max="5363" width="25.5703125" style="1" customWidth="1"/>
    <col min="5364" max="5364" width="13" style="1" bestFit="1" customWidth="1"/>
    <col min="5365" max="5611" width="9.140625" style="1"/>
    <col min="5612" max="5612" width="9.85546875" style="1" customWidth="1"/>
    <col min="5613" max="5613" width="17.140625" style="1" customWidth="1"/>
    <col min="5614" max="5616" width="9.140625" style="1" customWidth="1"/>
    <col min="5617" max="5617" width="14.85546875" style="1" customWidth="1"/>
    <col min="5618" max="5618" width="23.42578125" style="1" bestFit="1" customWidth="1"/>
    <col min="5619" max="5619" width="25.5703125" style="1" customWidth="1"/>
    <col min="5620" max="5620" width="13" style="1" bestFit="1" customWidth="1"/>
    <col min="5621" max="5867" width="9.140625" style="1"/>
    <col min="5868" max="5868" width="9.85546875" style="1" customWidth="1"/>
    <col min="5869" max="5869" width="17.140625" style="1" customWidth="1"/>
    <col min="5870" max="5872" width="9.140625" style="1" customWidth="1"/>
    <col min="5873" max="5873" width="14.85546875" style="1" customWidth="1"/>
    <col min="5874" max="5874" width="23.42578125" style="1" bestFit="1" customWidth="1"/>
    <col min="5875" max="5875" width="25.5703125" style="1" customWidth="1"/>
    <col min="5876" max="5876" width="13" style="1" bestFit="1" customWidth="1"/>
    <col min="5877" max="6123" width="9.140625" style="1"/>
    <col min="6124" max="6124" width="9.85546875" style="1" customWidth="1"/>
    <col min="6125" max="6125" width="17.140625" style="1" customWidth="1"/>
    <col min="6126" max="6128" width="9.140625" style="1" customWidth="1"/>
    <col min="6129" max="6129" width="14.85546875" style="1" customWidth="1"/>
    <col min="6130" max="6130" width="23.42578125" style="1" bestFit="1" customWidth="1"/>
    <col min="6131" max="6131" width="25.5703125" style="1" customWidth="1"/>
    <col min="6132" max="6132" width="13" style="1" bestFit="1" customWidth="1"/>
    <col min="6133" max="6379" width="9.140625" style="1"/>
    <col min="6380" max="6380" width="9.85546875" style="1" customWidth="1"/>
    <col min="6381" max="6381" width="17.140625" style="1" customWidth="1"/>
    <col min="6382" max="6384" width="9.140625" style="1" customWidth="1"/>
    <col min="6385" max="6385" width="14.85546875" style="1" customWidth="1"/>
    <col min="6386" max="6386" width="23.42578125" style="1" bestFit="1" customWidth="1"/>
    <col min="6387" max="6387" width="25.5703125" style="1" customWidth="1"/>
    <col min="6388" max="6388" width="13" style="1" bestFit="1" customWidth="1"/>
    <col min="6389" max="6635" width="9.140625" style="1"/>
    <col min="6636" max="6636" width="9.85546875" style="1" customWidth="1"/>
    <col min="6637" max="6637" width="17.140625" style="1" customWidth="1"/>
    <col min="6638" max="6640" width="9.140625" style="1" customWidth="1"/>
    <col min="6641" max="6641" width="14.85546875" style="1" customWidth="1"/>
    <col min="6642" max="6642" width="23.42578125" style="1" bestFit="1" customWidth="1"/>
    <col min="6643" max="6643" width="25.5703125" style="1" customWidth="1"/>
    <col min="6644" max="6644" width="13" style="1" bestFit="1" customWidth="1"/>
    <col min="6645" max="6891" width="9.140625" style="1"/>
    <col min="6892" max="6892" width="9.85546875" style="1" customWidth="1"/>
    <col min="6893" max="6893" width="17.140625" style="1" customWidth="1"/>
    <col min="6894" max="6896" width="9.140625" style="1" customWidth="1"/>
    <col min="6897" max="6897" width="14.85546875" style="1" customWidth="1"/>
    <col min="6898" max="6898" width="23.42578125" style="1" bestFit="1" customWidth="1"/>
    <col min="6899" max="6899" width="25.5703125" style="1" customWidth="1"/>
    <col min="6900" max="6900" width="13" style="1" bestFit="1" customWidth="1"/>
    <col min="6901" max="7147" width="9.140625" style="1"/>
    <col min="7148" max="7148" width="9.85546875" style="1" customWidth="1"/>
    <col min="7149" max="7149" width="17.140625" style="1" customWidth="1"/>
    <col min="7150" max="7152" width="9.140625" style="1" customWidth="1"/>
    <col min="7153" max="7153" width="14.85546875" style="1" customWidth="1"/>
    <col min="7154" max="7154" width="23.42578125" style="1" bestFit="1" customWidth="1"/>
    <col min="7155" max="7155" width="25.5703125" style="1" customWidth="1"/>
    <col min="7156" max="7156" width="13" style="1" bestFit="1" customWidth="1"/>
    <col min="7157" max="7403" width="9.140625" style="1"/>
    <col min="7404" max="7404" width="9.85546875" style="1" customWidth="1"/>
    <col min="7405" max="7405" width="17.140625" style="1" customWidth="1"/>
    <col min="7406" max="7408" width="9.140625" style="1" customWidth="1"/>
    <col min="7409" max="7409" width="14.85546875" style="1" customWidth="1"/>
    <col min="7410" max="7410" width="23.42578125" style="1" bestFit="1" customWidth="1"/>
    <col min="7411" max="7411" width="25.5703125" style="1" customWidth="1"/>
    <col min="7412" max="7412" width="13" style="1" bestFit="1" customWidth="1"/>
    <col min="7413" max="7659" width="9.140625" style="1"/>
    <col min="7660" max="7660" width="9.85546875" style="1" customWidth="1"/>
    <col min="7661" max="7661" width="17.140625" style="1" customWidth="1"/>
    <col min="7662" max="7664" width="9.140625" style="1" customWidth="1"/>
    <col min="7665" max="7665" width="14.85546875" style="1" customWidth="1"/>
    <col min="7666" max="7666" width="23.42578125" style="1" bestFit="1" customWidth="1"/>
    <col min="7667" max="7667" width="25.5703125" style="1" customWidth="1"/>
    <col min="7668" max="7668" width="13" style="1" bestFit="1" customWidth="1"/>
    <col min="7669" max="7915" width="9.140625" style="1"/>
    <col min="7916" max="7916" width="9.85546875" style="1" customWidth="1"/>
    <col min="7917" max="7917" width="17.140625" style="1" customWidth="1"/>
    <col min="7918" max="7920" width="9.140625" style="1" customWidth="1"/>
    <col min="7921" max="7921" width="14.85546875" style="1" customWidth="1"/>
    <col min="7922" max="7922" width="23.42578125" style="1" bestFit="1" customWidth="1"/>
    <col min="7923" max="7923" width="25.5703125" style="1" customWidth="1"/>
    <col min="7924" max="7924" width="13" style="1" bestFit="1" customWidth="1"/>
    <col min="7925" max="8171" width="9.140625" style="1"/>
    <col min="8172" max="8172" width="9.85546875" style="1" customWidth="1"/>
    <col min="8173" max="8173" width="17.140625" style="1" customWidth="1"/>
    <col min="8174" max="8176" width="9.140625" style="1" customWidth="1"/>
    <col min="8177" max="8177" width="14.85546875" style="1" customWidth="1"/>
    <col min="8178" max="8178" width="23.42578125" style="1" bestFit="1" customWidth="1"/>
    <col min="8179" max="8179" width="25.5703125" style="1" customWidth="1"/>
    <col min="8180" max="8180" width="13" style="1" bestFit="1" customWidth="1"/>
    <col min="8181" max="8427" width="9.140625" style="1"/>
    <col min="8428" max="8428" width="9.85546875" style="1" customWidth="1"/>
    <col min="8429" max="8429" width="17.140625" style="1" customWidth="1"/>
    <col min="8430" max="8432" width="9.140625" style="1" customWidth="1"/>
    <col min="8433" max="8433" width="14.85546875" style="1" customWidth="1"/>
    <col min="8434" max="8434" width="23.42578125" style="1" bestFit="1" customWidth="1"/>
    <col min="8435" max="8435" width="25.5703125" style="1" customWidth="1"/>
    <col min="8436" max="8436" width="13" style="1" bestFit="1" customWidth="1"/>
    <col min="8437" max="8683" width="9.140625" style="1"/>
    <col min="8684" max="8684" width="9.85546875" style="1" customWidth="1"/>
    <col min="8685" max="8685" width="17.140625" style="1" customWidth="1"/>
    <col min="8686" max="8688" width="9.140625" style="1" customWidth="1"/>
    <col min="8689" max="8689" width="14.85546875" style="1" customWidth="1"/>
    <col min="8690" max="8690" width="23.42578125" style="1" bestFit="1" customWidth="1"/>
    <col min="8691" max="8691" width="25.5703125" style="1" customWidth="1"/>
    <col min="8692" max="8692" width="13" style="1" bestFit="1" customWidth="1"/>
    <col min="8693" max="8939" width="9.140625" style="1"/>
    <col min="8940" max="8940" width="9.85546875" style="1" customWidth="1"/>
    <col min="8941" max="8941" width="17.140625" style="1" customWidth="1"/>
    <col min="8942" max="8944" width="9.140625" style="1" customWidth="1"/>
    <col min="8945" max="8945" width="14.85546875" style="1" customWidth="1"/>
    <col min="8946" max="8946" width="23.42578125" style="1" bestFit="1" customWidth="1"/>
    <col min="8947" max="8947" width="25.5703125" style="1" customWidth="1"/>
    <col min="8948" max="8948" width="13" style="1" bestFit="1" customWidth="1"/>
    <col min="8949" max="9195" width="9.140625" style="1"/>
    <col min="9196" max="9196" width="9.85546875" style="1" customWidth="1"/>
    <col min="9197" max="9197" width="17.140625" style="1" customWidth="1"/>
    <col min="9198" max="9200" width="9.140625" style="1" customWidth="1"/>
    <col min="9201" max="9201" width="14.85546875" style="1" customWidth="1"/>
    <col min="9202" max="9202" width="23.42578125" style="1" bestFit="1" customWidth="1"/>
    <col min="9203" max="9203" width="25.5703125" style="1" customWidth="1"/>
    <col min="9204" max="9204" width="13" style="1" bestFit="1" customWidth="1"/>
    <col min="9205" max="9451" width="9.140625" style="1"/>
    <col min="9452" max="9452" width="9.85546875" style="1" customWidth="1"/>
    <col min="9453" max="9453" width="17.140625" style="1" customWidth="1"/>
    <col min="9454" max="9456" width="9.140625" style="1" customWidth="1"/>
    <col min="9457" max="9457" width="14.85546875" style="1" customWidth="1"/>
    <col min="9458" max="9458" width="23.42578125" style="1" bestFit="1" customWidth="1"/>
    <col min="9459" max="9459" width="25.5703125" style="1" customWidth="1"/>
    <col min="9460" max="9460" width="13" style="1" bestFit="1" customWidth="1"/>
    <col min="9461" max="9707" width="9.140625" style="1"/>
    <col min="9708" max="9708" width="9.85546875" style="1" customWidth="1"/>
    <col min="9709" max="9709" width="17.140625" style="1" customWidth="1"/>
    <col min="9710" max="9712" width="9.140625" style="1" customWidth="1"/>
    <col min="9713" max="9713" width="14.85546875" style="1" customWidth="1"/>
    <col min="9714" max="9714" width="23.42578125" style="1" bestFit="1" customWidth="1"/>
    <col min="9715" max="9715" width="25.5703125" style="1" customWidth="1"/>
    <col min="9716" max="9716" width="13" style="1" bestFit="1" customWidth="1"/>
    <col min="9717" max="9963" width="9.140625" style="1"/>
    <col min="9964" max="9964" width="9.85546875" style="1" customWidth="1"/>
    <col min="9965" max="9965" width="17.140625" style="1" customWidth="1"/>
    <col min="9966" max="9968" width="9.140625" style="1" customWidth="1"/>
    <col min="9969" max="9969" width="14.85546875" style="1" customWidth="1"/>
    <col min="9970" max="9970" width="23.42578125" style="1" bestFit="1" customWidth="1"/>
    <col min="9971" max="9971" width="25.5703125" style="1" customWidth="1"/>
    <col min="9972" max="9972" width="13" style="1" bestFit="1" customWidth="1"/>
    <col min="9973" max="10219" width="9.140625" style="1"/>
    <col min="10220" max="10220" width="9.85546875" style="1" customWidth="1"/>
    <col min="10221" max="10221" width="17.140625" style="1" customWidth="1"/>
    <col min="10222" max="10224" width="9.140625" style="1" customWidth="1"/>
    <col min="10225" max="10225" width="14.85546875" style="1" customWidth="1"/>
    <col min="10226" max="10226" width="23.42578125" style="1" bestFit="1" customWidth="1"/>
    <col min="10227" max="10227" width="25.5703125" style="1" customWidth="1"/>
    <col min="10228" max="10228" width="13" style="1" bestFit="1" customWidth="1"/>
    <col min="10229" max="10475" width="9.140625" style="1"/>
    <col min="10476" max="10476" width="9.85546875" style="1" customWidth="1"/>
    <col min="10477" max="10477" width="17.140625" style="1" customWidth="1"/>
    <col min="10478" max="10480" width="9.140625" style="1" customWidth="1"/>
    <col min="10481" max="10481" width="14.85546875" style="1" customWidth="1"/>
    <col min="10482" max="10482" width="23.42578125" style="1" bestFit="1" customWidth="1"/>
    <col min="10483" max="10483" width="25.5703125" style="1" customWidth="1"/>
    <col min="10484" max="10484" width="13" style="1" bestFit="1" customWidth="1"/>
    <col min="10485" max="10731" width="9.140625" style="1"/>
    <col min="10732" max="10732" width="9.85546875" style="1" customWidth="1"/>
    <col min="10733" max="10733" width="17.140625" style="1" customWidth="1"/>
    <col min="10734" max="10736" width="9.140625" style="1" customWidth="1"/>
    <col min="10737" max="10737" width="14.85546875" style="1" customWidth="1"/>
    <col min="10738" max="10738" width="23.42578125" style="1" bestFit="1" customWidth="1"/>
    <col min="10739" max="10739" width="25.5703125" style="1" customWidth="1"/>
    <col min="10740" max="10740" width="13" style="1" bestFit="1" customWidth="1"/>
    <col min="10741" max="10987" width="9.140625" style="1"/>
    <col min="10988" max="10988" width="9.85546875" style="1" customWidth="1"/>
    <col min="10989" max="10989" width="17.140625" style="1" customWidth="1"/>
    <col min="10990" max="10992" width="9.140625" style="1" customWidth="1"/>
    <col min="10993" max="10993" width="14.85546875" style="1" customWidth="1"/>
    <col min="10994" max="10994" width="23.42578125" style="1" bestFit="1" customWidth="1"/>
    <col min="10995" max="10995" width="25.5703125" style="1" customWidth="1"/>
    <col min="10996" max="10996" width="13" style="1" bestFit="1" customWidth="1"/>
    <col min="10997" max="11243" width="9.140625" style="1"/>
    <col min="11244" max="11244" width="9.85546875" style="1" customWidth="1"/>
    <col min="11245" max="11245" width="17.140625" style="1" customWidth="1"/>
    <col min="11246" max="11248" width="9.140625" style="1" customWidth="1"/>
    <col min="11249" max="11249" width="14.85546875" style="1" customWidth="1"/>
    <col min="11250" max="11250" width="23.42578125" style="1" bestFit="1" customWidth="1"/>
    <col min="11251" max="11251" width="25.5703125" style="1" customWidth="1"/>
    <col min="11252" max="11252" width="13" style="1" bestFit="1" customWidth="1"/>
    <col min="11253" max="11499" width="9.140625" style="1"/>
    <col min="11500" max="11500" width="9.85546875" style="1" customWidth="1"/>
    <col min="11501" max="11501" width="17.140625" style="1" customWidth="1"/>
    <col min="11502" max="11504" width="9.140625" style="1" customWidth="1"/>
    <col min="11505" max="11505" width="14.85546875" style="1" customWidth="1"/>
    <col min="11506" max="11506" width="23.42578125" style="1" bestFit="1" customWidth="1"/>
    <col min="11507" max="11507" width="25.5703125" style="1" customWidth="1"/>
    <col min="11508" max="11508" width="13" style="1" bestFit="1" customWidth="1"/>
    <col min="11509" max="11755" width="9.140625" style="1"/>
    <col min="11756" max="11756" width="9.85546875" style="1" customWidth="1"/>
    <col min="11757" max="11757" width="17.140625" style="1" customWidth="1"/>
    <col min="11758" max="11760" width="9.140625" style="1" customWidth="1"/>
    <col min="11761" max="11761" width="14.85546875" style="1" customWidth="1"/>
    <col min="11762" max="11762" width="23.42578125" style="1" bestFit="1" customWidth="1"/>
    <col min="11763" max="11763" width="25.5703125" style="1" customWidth="1"/>
    <col min="11764" max="11764" width="13" style="1" bestFit="1" customWidth="1"/>
    <col min="11765" max="12011" width="9.140625" style="1"/>
    <col min="12012" max="12012" width="9.85546875" style="1" customWidth="1"/>
    <col min="12013" max="12013" width="17.140625" style="1" customWidth="1"/>
    <col min="12014" max="12016" width="9.140625" style="1" customWidth="1"/>
    <col min="12017" max="12017" width="14.85546875" style="1" customWidth="1"/>
    <col min="12018" max="12018" width="23.42578125" style="1" bestFit="1" customWidth="1"/>
    <col min="12019" max="12019" width="25.5703125" style="1" customWidth="1"/>
    <col min="12020" max="12020" width="13" style="1" bestFit="1" customWidth="1"/>
    <col min="12021" max="12267" width="9.140625" style="1"/>
    <col min="12268" max="12268" width="9.85546875" style="1" customWidth="1"/>
    <col min="12269" max="12269" width="17.140625" style="1" customWidth="1"/>
    <col min="12270" max="12272" width="9.140625" style="1" customWidth="1"/>
    <col min="12273" max="12273" width="14.85546875" style="1" customWidth="1"/>
    <col min="12274" max="12274" width="23.42578125" style="1" bestFit="1" customWidth="1"/>
    <col min="12275" max="12275" width="25.5703125" style="1" customWidth="1"/>
    <col min="12276" max="12276" width="13" style="1" bestFit="1" customWidth="1"/>
    <col min="12277" max="12523" width="9.140625" style="1"/>
    <col min="12524" max="12524" width="9.85546875" style="1" customWidth="1"/>
    <col min="12525" max="12525" width="17.140625" style="1" customWidth="1"/>
    <col min="12526" max="12528" width="9.140625" style="1" customWidth="1"/>
    <col min="12529" max="12529" width="14.85546875" style="1" customWidth="1"/>
    <col min="12530" max="12530" width="23.42578125" style="1" bestFit="1" customWidth="1"/>
    <col min="12531" max="12531" width="25.5703125" style="1" customWidth="1"/>
    <col min="12532" max="12532" width="13" style="1" bestFit="1" customWidth="1"/>
    <col min="12533" max="12779" width="9.140625" style="1"/>
    <col min="12780" max="12780" width="9.85546875" style="1" customWidth="1"/>
    <col min="12781" max="12781" width="17.140625" style="1" customWidth="1"/>
    <col min="12782" max="12784" width="9.140625" style="1" customWidth="1"/>
    <col min="12785" max="12785" width="14.85546875" style="1" customWidth="1"/>
    <col min="12786" max="12786" width="23.42578125" style="1" bestFit="1" customWidth="1"/>
    <col min="12787" max="12787" width="25.5703125" style="1" customWidth="1"/>
    <col min="12788" max="12788" width="13" style="1" bestFit="1" customWidth="1"/>
    <col min="12789" max="13035" width="9.140625" style="1"/>
    <col min="13036" max="13036" width="9.85546875" style="1" customWidth="1"/>
    <col min="13037" max="13037" width="17.140625" style="1" customWidth="1"/>
    <col min="13038" max="13040" width="9.140625" style="1" customWidth="1"/>
    <col min="13041" max="13041" width="14.85546875" style="1" customWidth="1"/>
    <col min="13042" max="13042" width="23.42578125" style="1" bestFit="1" customWidth="1"/>
    <col min="13043" max="13043" width="25.5703125" style="1" customWidth="1"/>
    <col min="13044" max="13044" width="13" style="1" bestFit="1" customWidth="1"/>
    <col min="13045" max="13291" width="9.140625" style="1"/>
    <col min="13292" max="13292" width="9.85546875" style="1" customWidth="1"/>
    <col min="13293" max="13293" width="17.140625" style="1" customWidth="1"/>
    <col min="13294" max="13296" width="9.140625" style="1" customWidth="1"/>
    <col min="13297" max="13297" width="14.85546875" style="1" customWidth="1"/>
    <col min="13298" max="13298" width="23.42578125" style="1" bestFit="1" customWidth="1"/>
    <col min="13299" max="13299" width="25.5703125" style="1" customWidth="1"/>
    <col min="13300" max="13300" width="13" style="1" bestFit="1" customWidth="1"/>
    <col min="13301" max="13547" width="9.140625" style="1"/>
    <col min="13548" max="13548" width="9.85546875" style="1" customWidth="1"/>
    <col min="13549" max="13549" width="17.140625" style="1" customWidth="1"/>
    <col min="13550" max="13552" width="9.140625" style="1" customWidth="1"/>
    <col min="13553" max="13553" width="14.85546875" style="1" customWidth="1"/>
    <col min="13554" max="13554" width="23.42578125" style="1" bestFit="1" customWidth="1"/>
    <col min="13555" max="13555" width="25.5703125" style="1" customWidth="1"/>
    <col min="13556" max="13556" width="13" style="1" bestFit="1" customWidth="1"/>
    <col min="13557" max="13803" width="9.140625" style="1"/>
    <col min="13804" max="13804" width="9.85546875" style="1" customWidth="1"/>
    <col min="13805" max="13805" width="17.140625" style="1" customWidth="1"/>
    <col min="13806" max="13808" width="9.140625" style="1" customWidth="1"/>
    <col min="13809" max="13809" width="14.85546875" style="1" customWidth="1"/>
    <col min="13810" max="13810" width="23.42578125" style="1" bestFit="1" customWidth="1"/>
    <col min="13811" max="13811" width="25.5703125" style="1" customWidth="1"/>
    <col min="13812" max="13812" width="13" style="1" bestFit="1" customWidth="1"/>
    <col min="13813" max="14059" width="9.140625" style="1"/>
    <col min="14060" max="14060" width="9.85546875" style="1" customWidth="1"/>
    <col min="14061" max="14061" width="17.140625" style="1" customWidth="1"/>
    <col min="14062" max="14064" width="9.140625" style="1" customWidth="1"/>
    <col min="14065" max="14065" width="14.85546875" style="1" customWidth="1"/>
    <col min="14066" max="14066" width="23.42578125" style="1" bestFit="1" customWidth="1"/>
    <col min="14067" max="14067" width="25.5703125" style="1" customWidth="1"/>
    <col min="14068" max="14068" width="13" style="1" bestFit="1" customWidth="1"/>
    <col min="14069" max="14315" width="9.140625" style="1"/>
    <col min="14316" max="14316" width="9.85546875" style="1" customWidth="1"/>
    <col min="14317" max="14317" width="17.140625" style="1" customWidth="1"/>
    <col min="14318" max="14320" width="9.140625" style="1" customWidth="1"/>
    <col min="14321" max="14321" width="14.85546875" style="1" customWidth="1"/>
    <col min="14322" max="14322" width="23.42578125" style="1" bestFit="1" customWidth="1"/>
    <col min="14323" max="14323" width="25.5703125" style="1" customWidth="1"/>
    <col min="14324" max="14324" width="13" style="1" bestFit="1" customWidth="1"/>
    <col min="14325" max="14571" width="9.140625" style="1"/>
    <col min="14572" max="14572" width="9.85546875" style="1" customWidth="1"/>
    <col min="14573" max="14573" width="17.140625" style="1" customWidth="1"/>
    <col min="14574" max="14576" width="9.140625" style="1" customWidth="1"/>
    <col min="14577" max="14577" width="14.85546875" style="1" customWidth="1"/>
    <col min="14578" max="14578" width="23.42578125" style="1" bestFit="1" customWidth="1"/>
    <col min="14579" max="14579" width="25.5703125" style="1" customWidth="1"/>
    <col min="14580" max="14580" width="13" style="1" bestFit="1" customWidth="1"/>
    <col min="14581" max="14827" width="9.140625" style="1"/>
    <col min="14828" max="14828" width="9.85546875" style="1" customWidth="1"/>
    <col min="14829" max="14829" width="17.140625" style="1" customWidth="1"/>
    <col min="14830" max="14832" width="9.140625" style="1" customWidth="1"/>
    <col min="14833" max="14833" width="14.85546875" style="1" customWidth="1"/>
    <col min="14834" max="14834" width="23.42578125" style="1" bestFit="1" customWidth="1"/>
    <col min="14835" max="14835" width="25.5703125" style="1" customWidth="1"/>
    <col min="14836" max="14836" width="13" style="1" bestFit="1" customWidth="1"/>
    <col min="14837" max="15083" width="9.140625" style="1"/>
    <col min="15084" max="15084" width="9.85546875" style="1" customWidth="1"/>
    <col min="15085" max="15085" width="17.140625" style="1" customWidth="1"/>
    <col min="15086" max="15088" width="9.140625" style="1" customWidth="1"/>
    <col min="15089" max="15089" width="14.85546875" style="1" customWidth="1"/>
    <col min="15090" max="15090" width="23.42578125" style="1" bestFit="1" customWidth="1"/>
    <col min="15091" max="15091" width="25.5703125" style="1" customWidth="1"/>
    <col min="15092" max="15092" width="13" style="1" bestFit="1" customWidth="1"/>
    <col min="15093" max="15339" width="9.140625" style="1"/>
    <col min="15340" max="15340" width="9.85546875" style="1" customWidth="1"/>
    <col min="15341" max="15341" width="17.140625" style="1" customWidth="1"/>
    <col min="15342" max="15344" width="9.140625" style="1" customWidth="1"/>
    <col min="15345" max="15345" width="14.85546875" style="1" customWidth="1"/>
    <col min="15346" max="15346" width="23.42578125" style="1" bestFit="1" customWidth="1"/>
    <col min="15347" max="15347" width="25.5703125" style="1" customWidth="1"/>
    <col min="15348" max="15348" width="13" style="1" bestFit="1" customWidth="1"/>
    <col min="15349" max="15595" width="9.140625" style="1"/>
    <col min="15596" max="15596" width="9.85546875" style="1" customWidth="1"/>
    <col min="15597" max="15597" width="17.140625" style="1" customWidth="1"/>
    <col min="15598" max="15600" width="9.140625" style="1" customWidth="1"/>
    <col min="15601" max="15601" width="14.85546875" style="1" customWidth="1"/>
    <col min="15602" max="15602" width="23.42578125" style="1" bestFit="1" customWidth="1"/>
    <col min="15603" max="15603" width="25.5703125" style="1" customWidth="1"/>
    <col min="15604" max="15604" width="13" style="1" bestFit="1" customWidth="1"/>
    <col min="15605" max="15851" width="9.140625" style="1"/>
    <col min="15852" max="15852" width="9.85546875" style="1" customWidth="1"/>
    <col min="15853" max="15853" width="17.140625" style="1" customWidth="1"/>
    <col min="15854" max="15856" width="9.140625" style="1" customWidth="1"/>
    <col min="15857" max="15857" width="14.85546875" style="1" customWidth="1"/>
    <col min="15858" max="15858" width="23.42578125" style="1" bestFit="1" customWidth="1"/>
    <col min="15859" max="15859" width="25.5703125" style="1" customWidth="1"/>
    <col min="15860" max="15860" width="13" style="1" bestFit="1" customWidth="1"/>
    <col min="15861" max="16107" width="9.140625" style="1"/>
    <col min="16108" max="16108" width="9.85546875" style="1" customWidth="1"/>
    <col min="16109" max="16109" width="17.140625" style="1" customWidth="1"/>
    <col min="16110" max="16112" width="9.140625" style="1" customWidth="1"/>
    <col min="16113" max="16113" width="14.85546875" style="1" customWidth="1"/>
    <col min="16114" max="16114" width="23.42578125" style="1" bestFit="1" customWidth="1"/>
    <col min="16115" max="16115" width="25.5703125" style="1" customWidth="1"/>
    <col min="16116" max="16116" width="13" style="1" bestFit="1" customWidth="1"/>
    <col min="16117" max="16384" width="9.140625" style="1"/>
  </cols>
  <sheetData>
    <row r="1" spans="1:3" s="2" customFormat="1" ht="18">
      <c r="A1" s="15"/>
      <c r="B1" s="31" t="s">
        <v>18</v>
      </c>
      <c r="C1" s="16"/>
    </row>
    <row r="2" spans="1:3" s="3" customFormat="1" ht="15" customHeight="1">
      <c r="A2" s="683"/>
      <c r="B2" s="683"/>
      <c r="C2" s="679"/>
    </row>
    <row r="3" spans="1:3" s="3" customFormat="1" ht="15" customHeight="1">
      <c r="A3" s="684"/>
      <c r="B3" s="684"/>
      <c r="C3" s="680"/>
    </row>
    <row r="4" spans="1:3" ht="15">
      <c r="A4" s="21" t="s">
        <v>13</v>
      </c>
      <c r="B4" s="30" t="s">
        <v>14</v>
      </c>
      <c r="C4" s="22"/>
    </row>
    <row r="5" spans="1:3" ht="15">
      <c r="A5" s="21"/>
      <c r="B5" s="30"/>
      <c r="C5" s="22"/>
    </row>
    <row r="6" spans="1:3" ht="15">
      <c r="A6" s="21" t="s">
        <v>16</v>
      </c>
      <c r="B6" s="30" t="s">
        <v>91</v>
      </c>
      <c r="C6" s="22"/>
    </row>
    <row r="7" spans="1:3" ht="15">
      <c r="A7" s="21"/>
      <c r="B7" s="30"/>
      <c r="C7" s="22"/>
    </row>
    <row r="8" spans="1:3" ht="15">
      <c r="A8" s="21" t="s">
        <v>89</v>
      </c>
      <c r="B8" s="30" t="s">
        <v>675</v>
      </c>
      <c r="C8" s="22"/>
    </row>
    <row r="9" spans="1:3" ht="15">
      <c r="A9" s="21"/>
      <c r="B9" s="30"/>
      <c r="C9" s="22"/>
    </row>
    <row r="10" spans="1:3" ht="15">
      <c r="A10" s="21" t="s">
        <v>90</v>
      </c>
      <c r="B10" s="30" t="s">
        <v>17</v>
      </c>
      <c r="C10" s="22"/>
    </row>
    <row r="11" spans="1:3" ht="15">
      <c r="A11" s="21"/>
      <c r="B11" s="30"/>
      <c r="C11" s="22"/>
    </row>
    <row r="12" spans="1:3" ht="15">
      <c r="A12" s="21" t="s">
        <v>708</v>
      </c>
      <c r="B12" s="30" t="s">
        <v>180</v>
      </c>
      <c r="C12" s="22"/>
    </row>
    <row r="13" spans="1:3" ht="15">
      <c r="A13" s="21"/>
      <c r="B13" s="30"/>
      <c r="C13" s="22"/>
    </row>
    <row r="14" spans="1:3" s="4" customFormat="1" ht="15">
      <c r="A14" s="9"/>
      <c r="B14" s="32" t="s">
        <v>10</v>
      </c>
      <c r="C14" s="10"/>
    </row>
    <row r="15" spans="1:3" ht="15">
      <c r="A15" s="681"/>
      <c r="B15" s="681"/>
      <c r="C15" s="11"/>
    </row>
    <row r="16" spans="1:3" s="4" customFormat="1" ht="15">
      <c r="A16" s="9"/>
      <c r="B16" s="32" t="s">
        <v>11</v>
      </c>
      <c r="C16" s="491"/>
    </row>
    <row r="17" spans="1:3" s="2" customFormat="1" ht="18">
      <c r="A17" s="682"/>
      <c r="B17" s="682"/>
      <c r="C17" s="12"/>
    </row>
    <row r="18" spans="1:3" s="2" customFormat="1" ht="18">
      <c r="A18" s="13"/>
      <c r="B18" s="29" t="s">
        <v>12</v>
      </c>
      <c r="C18" s="14"/>
    </row>
  </sheetData>
  <sheetProtection formatCells="0" formatColumns="0" formatRows="0"/>
  <mergeCells count="4">
    <mergeCell ref="C2:C3"/>
    <mergeCell ref="A15:B15"/>
    <mergeCell ref="A17:B17"/>
    <mergeCell ref="A2:B3"/>
  </mergeCells>
  <printOptions horizontalCentered="1"/>
  <pageMargins left="0.78740157480314965" right="0.19685039370078741" top="0.78740157480314965" bottom="0.78740157480314965"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76833-7F57-4F87-9875-C4AA3C98E5F7}">
  <sheetPr>
    <tabColor theme="5"/>
  </sheetPr>
  <dimension ref="A1:I249"/>
  <sheetViews>
    <sheetView view="pageBreakPreview" topLeftCell="A223" zoomScaleNormal="100" zoomScaleSheetLayoutView="100" workbookViewId="0">
      <selection activeCell="B187" sqref="B187"/>
    </sheetView>
  </sheetViews>
  <sheetFormatPr defaultRowHeight="15.75"/>
  <cols>
    <col min="1" max="1" width="2.7109375" style="25" customWidth="1"/>
    <col min="2" max="2" width="88.7109375" style="67" customWidth="1"/>
    <col min="3" max="256" width="9.140625" style="1"/>
    <col min="257" max="257" width="3" style="1" customWidth="1"/>
    <col min="258" max="258" width="85.42578125" style="1" customWidth="1"/>
    <col min="259" max="512" width="9.140625" style="1"/>
    <col min="513" max="513" width="3" style="1" customWidth="1"/>
    <col min="514" max="514" width="85.42578125" style="1" customWidth="1"/>
    <col min="515" max="768" width="9.140625" style="1"/>
    <col min="769" max="769" width="3" style="1" customWidth="1"/>
    <col min="770" max="770" width="85.42578125" style="1" customWidth="1"/>
    <col min="771" max="1024" width="9.140625" style="1"/>
    <col min="1025" max="1025" width="3" style="1" customWidth="1"/>
    <col min="1026" max="1026" width="85.42578125" style="1" customWidth="1"/>
    <col min="1027" max="1280" width="9.140625" style="1"/>
    <col min="1281" max="1281" width="3" style="1" customWidth="1"/>
    <col min="1282" max="1282" width="85.42578125" style="1" customWidth="1"/>
    <col min="1283" max="1536" width="9.140625" style="1"/>
    <col min="1537" max="1537" width="3" style="1" customWidth="1"/>
    <col min="1538" max="1538" width="85.42578125" style="1" customWidth="1"/>
    <col min="1539" max="1792" width="9.140625" style="1"/>
    <col min="1793" max="1793" width="3" style="1" customWidth="1"/>
    <col min="1794" max="1794" width="85.42578125" style="1" customWidth="1"/>
    <col min="1795" max="2048" width="9.140625" style="1"/>
    <col min="2049" max="2049" width="3" style="1" customWidth="1"/>
    <col min="2050" max="2050" width="85.42578125" style="1" customWidth="1"/>
    <col min="2051" max="2304" width="9.140625" style="1"/>
    <col min="2305" max="2305" width="3" style="1" customWidth="1"/>
    <col min="2306" max="2306" width="85.42578125" style="1" customWidth="1"/>
    <col min="2307" max="2560" width="9.140625" style="1"/>
    <col min="2561" max="2561" width="3" style="1" customWidth="1"/>
    <col min="2562" max="2562" width="85.42578125" style="1" customWidth="1"/>
    <col min="2563" max="2816" width="9.140625" style="1"/>
    <col min="2817" max="2817" width="3" style="1" customWidth="1"/>
    <col min="2818" max="2818" width="85.42578125" style="1" customWidth="1"/>
    <col min="2819" max="3072" width="9.140625" style="1"/>
    <col min="3073" max="3073" width="3" style="1" customWidth="1"/>
    <col min="3074" max="3074" width="85.42578125" style="1" customWidth="1"/>
    <col min="3075" max="3328" width="9.140625" style="1"/>
    <col min="3329" max="3329" width="3" style="1" customWidth="1"/>
    <col min="3330" max="3330" width="85.42578125" style="1" customWidth="1"/>
    <col min="3331" max="3584" width="9.140625" style="1"/>
    <col min="3585" max="3585" width="3" style="1" customWidth="1"/>
    <col min="3586" max="3586" width="85.42578125" style="1" customWidth="1"/>
    <col min="3587" max="3840" width="9.140625" style="1"/>
    <col min="3841" max="3841" width="3" style="1" customWidth="1"/>
    <col min="3842" max="3842" width="85.42578125" style="1" customWidth="1"/>
    <col min="3843" max="4096" width="9.140625" style="1"/>
    <col min="4097" max="4097" width="3" style="1" customWidth="1"/>
    <col min="4098" max="4098" width="85.42578125" style="1" customWidth="1"/>
    <col min="4099" max="4352" width="9.140625" style="1"/>
    <col min="4353" max="4353" width="3" style="1" customWidth="1"/>
    <col min="4354" max="4354" width="85.42578125" style="1" customWidth="1"/>
    <col min="4355" max="4608" width="9.140625" style="1"/>
    <col min="4609" max="4609" width="3" style="1" customWidth="1"/>
    <col min="4610" max="4610" width="85.42578125" style="1" customWidth="1"/>
    <col min="4611" max="4864" width="9.140625" style="1"/>
    <col min="4865" max="4865" width="3" style="1" customWidth="1"/>
    <col min="4866" max="4866" width="85.42578125" style="1" customWidth="1"/>
    <col min="4867" max="5120" width="9.140625" style="1"/>
    <col min="5121" max="5121" width="3" style="1" customWidth="1"/>
    <col min="5122" max="5122" width="85.42578125" style="1" customWidth="1"/>
    <col min="5123" max="5376" width="9.140625" style="1"/>
    <col min="5377" max="5377" width="3" style="1" customWidth="1"/>
    <col min="5378" max="5378" width="85.42578125" style="1" customWidth="1"/>
    <col min="5379" max="5632" width="9.140625" style="1"/>
    <col min="5633" max="5633" width="3" style="1" customWidth="1"/>
    <col min="5634" max="5634" width="85.42578125" style="1" customWidth="1"/>
    <col min="5635" max="5888" width="9.140625" style="1"/>
    <col min="5889" max="5889" width="3" style="1" customWidth="1"/>
    <col min="5890" max="5890" width="85.42578125" style="1" customWidth="1"/>
    <col min="5891" max="6144" width="9.140625" style="1"/>
    <col min="6145" max="6145" width="3" style="1" customWidth="1"/>
    <col min="6146" max="6146" width="85.42578125" style="1" customWidth="1"/>
    <col min="6147" max="6400" width="9.140625" style="1"/>
    <col min="6401" max="6401" width="3" style="1" customWidth="1"/>
    <col min="6402" max="6402" width="85.42578125" style="1" customWidth="1"/>
    <col min="6403" max="6656" width="9.140625" style="1"/>
    <col min="6657" max="6657" width="3" style="1" customWidth="1"/>
    <col min="6658" max="6658" width="85.42578125" style="1" customWidth="1"/>
    <col min="6659" max="6912" width="9.140625" style="1"/>
    <col min="6913" max="6913" width="3" style="1" customWidth="1"/>
    <col min="6914" max="6914" width="85.42578125" style="1" customWidth="1"/>
    <col min="6915" max="7168" width="9.140625" style="1"/>
    <col min="7169" max="7169" width="3" style="1" customWidth="1"/>
    <col min="7170" max="7170" width="85.42578125" style="1" customWidth="1"/>
    <col min="7171" max="7424" width="9.140625" style="1"/>
    <col min="7425" max="7425" width="3" style="1" customWidth="1"/>
    <col min="7426" max="7426" width="85.42578125" style="1" customWidth="1"/>
    <col min="7427" max="7680" width="9.140625" style="1"/>
    <col min="7681" max="7681" width="3" style="1" customWidth="1"/>
    <col min="7682" max="7682" width="85.42578125" style="1" customWidth="1"/>
    <col min="7683" max="7936" width="9.140625" style="1"/>
    <col min="7937" max="7937" width="3" style="1" customWidth="1"/>
    <col min="7938" max="7938" width="85.42578125" style="1" customWidth="1"/>
    <col min="7939" max="8192" width="9.140625" style="1"/>
    <col min="8193" max="8193" width="3" style="1" customWidth="1"/>
    <col min="8194" max="8194" width="85.42578125" style="1" customWidth="1"/>
    <col min="8195" max="8448" width="9.140625" style="1"/>
    <col min="8449" max="8449" width="3" style="1" customWidth="1"/>
    <col min="8450" max="8450" width="85.42578125" style="1" customWidth="1"/>
    <col min="8451" max="8704" width="9.140625" style="1"/>
    <col min="8705" max="8705" width="3" style="1" customWidth="1"/>
    <col min="8706" max="8706" width="85.42578125" style="1" customWidth="1"/>
    <col min="8707" max="8960" width="9.140625" style="1"/>
    <col min="8961" max="8961" width="3" style="1" customWidth="1"/>
    <col min="8962" max="8962" width="85.42578125" style="1" customWidth="1"/>
    <col min="8963" max="9216" width="9.140625" style="1"/>
    <col min="9217" max="9217" width="3" style="1" customWidth="1"/>
    <col min="9218" max="9218" width="85.42578125" style="1" customWidth="1"/>
    <col min="9219" max="9472" width="9.140625" style="1"/>
    <col min="9473" max="9473" width="3" style="1" customWidth="1"/>
    <col min="9474" max="9474" width="85.42578125" style="1" customWidth="1"/>
    <col min="9475" max="9728" width="9.140625" style="1"/>
    <col min="9729" max="9729" width="3" style="1" customWidth="1"/>
    <col min="9730" max="9730" width="85.42578125" style="1" customWidth="1"/>
    <col min="9731" max="9984" width="9.140625" style="1"/>
    <col min="9985" max="9985" width="3" style="1" customWidth="1"/>
    <col min="9986" max="9986" width="85.42578125" style="1" customWidth="1"/>
    <col min="9987" max="10240" width="9.140625" style="1"/>
    <col min="10241" max="10241" width="3" style="1" customWidth="1"/>
    <col min="10242" max="10242" width="85.42578125" style="1" customWidth="1"/>
    <col min="10243" max="10496" width="9.140625" style="1"/>
    <col min="10497" max="10497" width="3" style="1" customWidth="1"/>
    <col min="10498" max="10498" width="85.42578125" style="1" customWidth="1"/>
    <col min="10499" max="10752" width="9.140625" style="1"/>
    <col min="10753" max="10753" width="3" style="1" customWidth="1"/>
    <col min="10754" max="10754" width="85.42578125" style="1" customWidth="1"/>
    <col min="10755" max="11008" width="9.140625" style="1"/>
    <col min="11009" max="11009" width="3" style="1" customWidth="1"/>
    <col min="11010" max="11010" width="85.42578125" style="1" customWidth="1"/>
    <col min="11011" max="11264" width="9.140625" style="1"/>
    <col min="11265" max="11265" width="3" style="1" customWidth="1"/>
    <col min="11266" max="11266" width="85.42578125" style="1" customWidth="1"/>
    <col min="11267" max="11520" width="9.140625" style="1"/>
    <col min="11521" max="11521" width="3" style="1" customWidth="1"/>
    <col min="11522" max="11522" width="85.42578125" style="1" customWidth="1"/>
    <col min="11523" max="11776" width="9.140625" style="1"/>
    <col min="11777" max="11777" width="3" style="1" customWidth="1"/>
    <col min="11778" max="11778" width="85.42578125" style="1" customWidth="1"/>
    <col min="11779" max="12032" width="9.140625" style="1"/>
    <col min="12033" max="12033" width="3" style="1" customWidth="1"/>
    <col min="12034" max="12034" width="85.42578125" style="1" customWidth="1"/>
    <col min="12035" max="12288" width="9.140625" style="1"/>
    <col min="12289" max="12289" width="3" style="1" customWidth="1"/>
    <col min="12290" max="12290" width="85.42578125" style="1" customWidth="1"/>
    <col min="12291" max="12544" width="9.140625" style="1"/>
    <col min="12545" max="12545" width="3" style="1" customWidth="1"/>
    <col min="12546" max="12546" width="85.42578125" style="1" customWidth="1"/>
    <col min="12547" max="12800" width="9.140625" style="1"/>
    <col min="12801" max="12801" width="3" style="1" customWidth="1"/>
    <col min="12802" max="12802" width="85.42578125" style="1" customWidth="1"/>
    <col min="12803" max="13056" width="9.140625" style="1"/>
    <col min="13057" max="13057" width="3" style="1" customWidth="1"/>
    <col min="13058" max="13058" width="85.42578125" style="1" customWidth="1"/>
    <col min="13059" max="13312" width="9.140625" style="1"/>
    <col min="13313" max="13313" width="3" style="1" customWidth="1"/>
    <col min="13314" max="13314" width="85.42578125" style="1" customWidth="1"/>
    <col min="13315" max="13568" width="9.140625" style="1"/>
    <col min="13569" max="13569" width="3" style="1" customWidth="1"/>
    <col min="13570" max="13570" width="85.42578125" style="1" customWidth="1"/>
    <col min="13571" max="13824" width="9.140625" style="1"/>
    <col min="13825" max="13825" width="3" style="1" customWidth="1"/>
    <col min="13826" max="13826" width="85.42578125" style="1" customWidth="1"/>
    <col min="13827" max="14080" width="9.140625" style="1"/>
    <col min="14081" max="14081" width="3" style="1" customWidth="1"/>
    <col min="14082" max="14082" width="85.42578125" style="1" customWidth="1"/>
    <col min="14083" max="14336" width="9.140625" style="1"/>
    <col min="14337" max="14337" width="3" style="1" customWidth="1"/>
    <col min="14338" max="14338" width="85.42578125" style="1" customWidth="1"/>
    <col min="14339" max="14592" width="9.140625" style="1"/>
    <col min="14593" max="14593" width="3" style="1" customWidth="1"/>
    <col min="14594" max="14594" width="85.42578125" style="1" customWidth="1"/>
    <col min="14595" max="14848" width="9.140625" style="1"/>
    <col min="14849" max="14849" width="3" style="1" customWidth="1"/>
    <col min="14850" max="14850" width="85.42578125" style="1" customWidth="1"/>
    <col min="14851" max="15104" width="9.140625" style="1"/>
    <col min="15105" max="15105" width="3" style="1" customWidth="1"/>
    <col min="15106" max="15106" width="85.42578125" style="1" customWidth="1"/>
    <col min="15107" max="15360" width="9.140625" style="1"/>
    <col min="15361" max="15361" width="3" style="1" customWidth="1"/>
    <col min="15362" max="15362" width="85.42578125" style="1" customWidth="1"/>
    <col min="15363" max="15616" width="9.140625" style="1"/>
    <col min="15617" max="15617" width="3" style="1" customWidth="1"/>
    <col min="15618" max="15618" width="85.42578125" style="1" customWidth="1"/>
    <col min="15619" max="15872" width="9.140625" style="1"/>
    <col min="15873" max="15873" width="3" style="1" customWidth="1"/>
    <col min="15874" max="15874" width="85.42578125" style="1" customWidth="1"/>
    <col min="15875" max="16128" width="9.140625" style="1"/>
    <col min="16129" max="16129" width="3" style="1" customWidth="1"/>
    <col min="16130" max="16130" width="85.42578125" style="1" customWidth="1"/>
    <col min="16131" max="16384" width="9.140625" style="1"/>
  </cols>
  <sheetData>
    <row r="1" spans="1:9" s="23" customFormat="1" ht="40.5" customHeight="1">
      <c r="A1" s="685" t="s">
        <v>23</v>
      </c>
      <c r="B1" s="686"/>
      <c r="C1" s="24"/>
      <c r="D1" s="24"/>
      <c r="E1" s="24"/>
      <c r="F1" s="24"/>
      <c r="G1" s="24"/>
      <c r="H1" s="24"/>
      <c r="I1" s="24"/>
    </row>
    <row r="2" spans="1:9">
      <c r="A2" s="520"/>
      <c r="B2" s="521"/>
      <c r="C2" s="24"/>
      <c r="D2" s="24"/>
      <c r="E2" s="24"/>
      <c r="F2" s="24"/>
      <c r="G2" s="24"/>
      <c r="H2" s="24"/>
      <c r="I2" s="24"/>
    </row>
    <row r="3" spans="1:9" s="42" customFormat="1" ht="38.25">
      <c r="A3" s="40" t="s">
        <v>24</v>
      </c>
      <c r="B3" s="34" t="s">
        <v>806</v>
      </c>
      <c r="C3" s="43"/>
      <c r="D3" s="43"/>
      <c r="E3" s="43"/>
      <c r="F3" s="43"/>
      <c r="G3" s="43"/>
      <c r="H3" s="43"/>
      <c r="I3" s="43"/>
    </row>
    <row r="4" spans="1:9" ht="38.25">
      <c r="A4" s="65" t="s">
        <v>24</v>
      </c>
      <c r="B4" s="488" t="s">
        <v>807</v>
      </c>
      <c r="C4" s="35"/>
      <c r="D4" s="35"/>
      <c r="E4" s="35"/>
      <c r="F4" s="35"/>
      <c r="G4" s="35"/>
      <c r="H4" s="35"/>
      <c r="I4" s="35"/>
    </row>
    <row r="5" spans="1:9" s="37" customFormat="1" ht="51">
      <c r="A5" s="40" t="s">
        <v>24</v>
      </c>
      <c r="B5" s="36" t="s">
        <v>808</v>
      </c>
      <c r="C5" s="43"/>
      <c r="D5" s="43"/>
      <c r="E5" s="43"/>
      <c r="F5" s="43"/>
      <c r="G5" s="43"/>
      <c r="H5" s="43"/>
      <c r="I5" s="43"/>
    </row>
    <row r="6" spans="1:9" s="37" customFormat="1" ht="50.25" customHeight="1">
      <c r="A6" s="40" t="s">
        <v>24</v>
      </c>
      <c r="B6" s="36" t="s">
        <v>809</v>
      </c>
      <c r="C6" s="43"/>
      <c r="D6" s="43"/>
      <c r="E6" s="43"/>
      <c r="F6" s="43"/>
      <c r="G6" s="43"/>
      <c r="H6" s="43"/>
      <c r="I6" s="43"/>
    </row>
    <row r="7" spans="1:9" s="37" customFormat="1" ht="38.25">
      <c r="A7" s="40" t="s">
        <v>24</v>
      </c>
      <c r="B7" s="36" t="s">
        <v>29</v>
      </c>
      <c r="C7" s="43"/>
      <c r="D7" s="43"/>
      <c r="E7" s="43"/>
      <c r="F7" s="43"/>
      <c r="G7" s="43"/>
      <c r="H7" s="43"/>
      <c r="I7" s="43"/>
    </row>
    <row r="8" spans="1:9" s="37" customFormat="1" ht="25.5">
      <c r="A8" s="40" t="s">
        <v>24</v>
      </c>
      <c r="B8" s="36" t="s">
        <v>30</v>
      </c>
      <c r="C8" s="43"/>
      <c r="D8" s="43"/>
      <c r="E8" s="43"/>
      <c r="F8" s="43"/>
      <c r="G8" s="43"/>
      <c r="H8" s="43"/>
      <c r="I8" s="43"/>
    </row>
    <row r="9" spans="1:9" s="37" customFormat="1" ht="25.5">
      <c r="A9" s="40" t="s">
        <v>24</v>
      </c>
      <c r="B9" s="34" t="s">
        <v>810</v>
      </c>
      <c r="C9" s="43"/>
      <c r="D9" s="43"/>
      <c r="E9" s="43"/>
      <c r="F9" s="43"/>
      <c r="G9" s="43"/>
      <c r="H9" s="43"/>
      <c r="I9" s="43"/>
    </row>
    <row r="10" spans="1:9" s="37" customFormat="1" ht="38.25">
      <c r="A10" s="40" t="s">
        <v>24</v>
      </c>
      <c r="B10" s="38" t="s">
        <v>31</v>
      </c>
      <c r="C10" s="43"/>
      <c r="D10" s="43"/>
      <c r="E10" s="43"/>
      <c r="F10" s="43"/>
      <c r="G10" s="43"/>
      <c r="H10" s="43"/>
      <c r="I10" s="43"/>
    </row>
    <row r="11" spans="1:9" s="37" customFormat="1" ht="25.5">
      <c r="A11" s="40" t="s">
        <v>24</v>
      </c>
      <c r="B11" s="38" t="s">
        <v>32</v>
      </c>
      <c r="C11" s="43"/>
      <c r="D11" s="43"/>
      <c r="E11" s="43"/>
      <c r="F11" s="43"/>
      <c r="G11" s="43"/>
      <c r="H11" s="43"/>
      <c r="I11" s="43"/>
    </row>
    <row r="12" spans="1:9" s="37" customFormat="1" ht="38.25">
      <c r="A12" s="40" t="s">
        <v>24</v>
      </c>
      <c r="B12" s="36" t="s">
        <v>33</v>
      </c>
      <c r="C12" s="43"/>
      <c r="D12" s="43"/>
      <c r="E12" s="43"/>
      <c r="F12" s="43"/>
      <c r="G12" s="43"/>
      <c r="H12" s="43"/>
      <c r="I12" s="43"/>
    </row>
    <row r="13" spans="1:9" s="37" customFormat="1" ht="38.25">
      <c r="A13" s="40" t="s">
        <v>24</v>
      </c>
      <c r="B13" s="36" t="s">
        <v>811</v>
      </c>
      <c r="C13" s="43"/>
      <c r="D13" s="43"/>
      <c r="E13" s="43"/>
      <c r="F13" s="43"/>
      <c r="G13" s="43"/>
      <c r="H13" s="43"/>
      <c r="I13" s="43"/>
    </row>
    <row r="14" spans="1:9" s="37" customFormat="1" ht="25.5">
      <c r="A14" s="40" t="s">
        <v>24</v>
      </c>
      <c r="B14" s="38" t="s">
        <v>812</v>
      </c>
      <c r="C14" s="43"/>
      <c r="D14" s="43"/>
      <c r="E14" s="43"/>
      <c r="F14" s="43"/>
      <c r="G14" s="43"/>
      <c r="H14" s="43"/>
      <c r="I14" s="43"/>
    </row>
    <row r="15" spans="1:9" s="37" customFormat="1" ht="51">
      <c r="A15" s="40" t="s">
        <v>24</v>
      </c>
      <c r="B15" s="38" t="s">
        <v>813</v>
      </c>
      <c r="C15" s="43"/>
      <c r="D15" s="43"/>
      <c r="E15" s="43"/>
      <c r="F15" s="43"/>
      <c r="G15" s="43"/>
      <c r="H15" s="43"/>
      <c r="I15" s="43"/>
    </row>
    <row r="16" spans="1:9" s="37" customFormat="1" ht="15">
      <c r="A16" s="522"/>
      <c r="B16" s="523"/>
      <c r="C16" s="35"/>
      <c r="D16" s="35"/>
      <c r="E16" s="35"/>
      <c r="F16" s="35"/>
      <c r="G16" s="35"/>
      <c r="H16" s="35"/>
      <c r="I16" s="35"/>
    </row>
    <row r="17" spans="1:9" s="37" customFormat="1" ht="15">
      <c r="A17" s="40" t="s">
        <v>24</v>
      </c>
      <c r="B17" s="39" t="s">
        <v>34</v>
      </c>
      <c r="C17" s="43"/>
      <c r="D17" s="43"/>
      <c r="E17" s="43"/>
      <c r="F17" s="43"/>
      <c r="G17" s="43"/>
      <c r="H17" s="43"/>
      <c r="I17" s="43"/>
    </row>
    <row r="18" spans="1:9" s="37" customFormat="1" ht="15">
      <c r="A18" s="40"/>
      <c r="B18" s="36"/>
      <c r="C18" s="524"/>
      <c r="D18" s="524"/>
      <c r="E18" s="524"/>
      <c r="F18" s="524"/>
      <c r="G18" s="524"/>
      <c r="H18" s="524"/>
      <c r="I18" s="524"/>
    </row>
    <row r="19" spans="1:9" s="37" customFormat="1" ht="15">
      <c r="A19" s="40" t="s">
        <v>24</v>
      </c>
      <c r="B19" s="39" t="s">
        <v>35</v>
      </c>
      <c r="C19" s="41"/>
      <c r="D19" s="41"/>
      <c r="E19" s="41"/>
      <c r="F19" s="41"/>
      <c r="G19" s="41"/>
      <c r="H19" s="41"/>
      <c r="I19" s="41"/>
    </row>
    <row r="20" spans="1:9" s="37" customFormat="1" ht="102">
      <c r="A20" s="40"/>
      <c r="B20" s="36" t="s">
        <v>814</v>
      </c>
      <c r="C20" s="43"/>
      <c r="D20" s="43"/>
      <c r="E20" s="43"/>
      <c r="F20" s="43"/>
      <c r="G20" s="43"/>
      <c r="H20" s="43"/>
      <c r="I20" s="43"/>
    </row>
    <row r="21" spans="1:9" s="37" customFormat="1" ht="15">
      <c r="A21" s="40"/>
      <c r="B21" s="36"/>
      <c r="C21" s="43"/>
      <c r="D21" s="43"/>
      <c r="E21" s="43"/>
      <c r="F21" s="43"/>
      <c r="G21" s="43"/>
      <c r="H21" s="43"/>
      <c r="I21" s="43"/>
    </row>
    <row r="22" spans="1:9" s="37" customFormat="1" ht="15">
      <c r="A22" s="40" t="s">
        <v>24</v>
      </c>
      <c r="B22" s="39" t="s">
        <v>36</v>
      </c>
      <c r="C22" s="41"/>
      <c r="D22" s="41"/>
      <c r="E22" s="41"/>
      <c r="F22" s="41"/>
      <c r="G22" s="41"/>
      <c r="H22" s="41"/>
      <c r="I22" s="41"/>
    </row>
    <row r="23" spans="1:9" s="37" customFormat="1" ht="63.75">
      <c r="A23" s="40"/>
      <c r="B23" s="36" t="s">
        <v>37</v>
      </c>
      <c r="C23" s="43"/>
      <c r="D23" s="43"/>
      <c r="E23" s="43"/>
      <c r="F23" s="43"/>
      <c r="G23" s="43"/>
      <c r="H23" s="43"/>
      <c r="I23" s="43"/>
    </row>
    <row r="24" spans="1:9" s="37" customFormat="1" ht="15">
      <c r="A24" s="40" t="s">
        <v>24</v>
      </c>
      <c r="B24" s="39" t="s">
        <v>38</v>
      </c>
      <c r="C24" s="524"/>
      <c r="D24" s="524"/>
      <c r="E24" s="524"/>
      <c r="F24" s="524"/>
      <c r="G24" s="524"/>
      <c r="H24" s="524"/>
      <c r="I24" s="524"/>
    </row>
    <row r="25" spans="1:9" s="37" customFormat="1" ht="63.75">
      <c r="A25" s="40"/>
      <c r="B25" s="36" t="s">
        <v>815</v>
      </c>
      <c r="C25" s="524"/>
      <c r="D25" s="524"/>
      <c r="E25" s="524"/>
      <c r="F25" s="524"/>
      <c r="G25" s="524"/>
      <c r="H25" s="524"/>
      <c r="I25" s="524"/>
    </row>
    <row r="26" spans="1:9" s="37" customFormat="1" ht="15">
      <c r="A26" s="40" t="s">
        <v>24</v>
      </c>
      <c r="B26" s="39" t="s">
        <v>39</v>
      </c>
      <c r="C26" s="41"/>
      <c r="D26" s="41"/>
      <c r="E26" s="41"/>
      <c r="F26" s="41"/>
      <c r="G26" s="41"/>
      <c r="H26" s="41"/>
      <c r="I26" s="41"/>
    </row>
    <row r="27" spans="1:9" s="37" customFormat="1" ht="89.25">
      <c r="A27" s="40"/>
      <c r="B27" s="36" t="s">
        <v>40</v>
      </c>
      <c r="C27" s="43"/>
      <c r="D27" s="43"/>
      <c r="E27" s="43"/>
      <c r="F27" s="43"/>
      <c r="G27" s="43"/>
      <c r="H27" s="43"/>
      <c r="I27" s="43"/>
    </row>
    <row r="28" spans="1:9" s="37" customFormat="1" ht="15">
      <c r="A28" s="40" t="s">
        <v>24</v>
      </c>
      <c r="B28" s="39" t="s">
        <v>41</v>
      </c>
      <c r="C28" s="41"/>
      <c r="D28" s="41"/>
      <c r="E28" s="41"/>
      <c r="F28" s="41"/>
      <c r="G28" s="41"/>
      <c r="H28" s="41"/>
      <c r="I28" s="41"/>
    </row>
    <row r="29" spans="1:9" s="37" customFormat="1" ht="127.5">
      <c r="A29" s="40"/>
      <c r="B29" s="36" t="s">
        <v>816</v>
      </c>
      <c r="C29" s="43"/>
      <c r="D29" s="43"/>
      <c r="E29" s="43"/>
      <c r="F29" s="43"/>
      <c r="G29" s="43"/>
      <c r="H29" s="43"/>
      <c r="I29" s="43"/>
    </row>
    <row r="30" spans="1:9" s="42" customFormat="1" ht="15">
      <c r="A30" s="40" t="s">
        <v>24</v>
      </c>
      <c r="B30" s="39" t="s">
        <v>42</v>
      </c>
      <c r="C30" s="41"/>
      <c r="D30" s="41"/>
      <c r="E30" s="41"/>
      <c r="F30" s="41"/>
      <c r="G30" s="41"/>
      <c r="H30" s="41"/>
      <c r="I30" s="41"/>
    </row>
    <row r="31" spans="1:9" s="42" customFormat="1" ht="242.25">
      <c r="A31" s="40"/>
      <c r="B31" s="36" t="s">
        <v>817</v>
      </c>
      <c r="C31" s="43"/>
      <c r="D31" s="43"/>
      <c r="E31" s="43"/>
      <c r="F31" s="43"/>
      <c r="G31" s="43"/>
      <c r="H31" s="43"/>
      <c r="I31" s="43"/>
    </row>
    <row r="32" spans="1:9" s="42" customFormat="1" ht="15">
      <c r="A32" s="40"/>
      <c r="B32" s="36"/>
      <c r="C32" s="43"/>
      <c r="D32" s="43"/>
      <c r="E32" s="43"/>
      <c r="F32" s="43"/>
      <c r="G32" s="43"/>
      <c r="H32" s="43"/>
      <c r="I32" s="43"/>
    </row>
    <row r="33" spans="1:9" s="42" customFormat="1" ht="38.25">
      <c r="A33" s="40"/>
      <c r="B33" s="36" t="s">
        <v>43</v>
      </c>
      <c r="C33" s="43"/>
      <c r="D33" s="43"/>
      <c r="E33" s="43"/>
      <c r="F33" s="43"/>
      <c r="G33" s="43"/>
      <c r="H33" s="43"/>
      <c r="I33" s="43"/>
    </row>
    <row r="34" spans="1:9" s="42" customFormat="1" ht="15">
      <c r="A34" s="40" t="s">
        <v>24</v>
      </c>
      <c r="B34" s="39" t="s">
        <v>818</v>
      </c>
      <c r="C34" s="41"/>
      <c r="D34" s="41"/>
      <c r="E34" s="41"/>
      <c r="F34" s="41"/>
      <c r="G34" s="41"/>
      <c r="H34" s="41"/>
      <c r="I34" s="41"/>
    </row>
    <row r="35" spans="1:9" s="42" customFormat="1" ht="51">
      <c r="A35" s="40"/>
      <c r="B35" s="36" t="s">
        <v>819</v>
      </c>
      <c r="C35" s="43"/>
      <c r="D35" s="43"/>
      <c r="E35" s="43"/>
      <c r="F35" s="43"/>
      <c r="G35" s="43"/>
      <c r="H35" s="43"/>
      <c r="I35" s="43"/>
    </row>
    <row r="36" spans="1:9" s="42" customFormat="1" ht="15">
      <c r="A36" s="40" t="s">
        <v>24</v>
      </c>
      <c r="B36" s="36" t="s">
        <v>820</v>
      </c>
      <c r="C36" s="43"/>
      <c r="D36" s="43"/>
      <c r="E36" s="43"/>
      <c r="F36" s="43"/>
      <c r="G36" s="43"/>
      <c r="H36" s="43"/>
      <c r="I36" s="43"/>
    </row>
    <row r="37" spans="1:9" s="42" customFormat="1" ht="15">
      <c r="A37" s="40"/>
      <c r="B37" s="36"/>
      <c r="C37" s="43"/>
      <c r="D37" s="43"/>
      <c r="E37" s="43"/>
      <c r="F37" s="43"/>
      <c r="G37" s="43"/>
      <c r="H37" s="43"/>
      <c r="I37" s="43"/>
    </row>
    <row r="38" spans="1:9" s="42" customFormat="1" ht="15">
      <c r="A38" s="40"/>
      <c r="B38" s="525" t="s">
        <v>45</v>
      </c>
    </row>
    <row r="39" spans="1:9" ht="15">
      <c r="A39" s="522"/>
      <c r="B39" s="526"/>
    </row>
    <row r="40" spans="1:9" ht="15">
      <c r="A40" s="522"/>
      <c r="B40" s="44" t="s">
        <v>14</v>
      </c>
    </row>
    <row r="41" spans="1:9" ht="15">
      <c r="A41" s="522"/>
      <c r="B41" s="526"/>
    </row>
    <row r="42" spans="1:9" ht="15">
      <c r="A42" s="65"/>
      <c r="B42" s="57" t="s">
        <v>77</v>
      </c>
    </row>
    <row r="43" spans="1:9" ht="38.25">
      <c r="A43" s="65" t="s">
        <v>24</v>
      </c>
      <c r="B43" s="66" t="s">
        <v>821</v>
      </c>
    </row>
    <row r="44" spans="1:9" ht="25.5">
      <c r="A44" s="65" t="s">
        <v>24</v>
      </c>
      <c r="B44" s="66" t="s">
        <v>78</v>
      </c>
    </row>
    <row r="45" spans="1:9" ht="15">
      <c r="A45" s="65" t="s">
        <v>24</v>
      </c>
      <c r="B45" s="66" t="s">
        <v>79</v>
      </c>
    </row>
    <row r="46" spans="1:9" ht="51">
      <c r="A46" s="65" t="s">
        <v>24</v>
      </c>
      <c r="B46" s="66" t="s">
        <v>822</v>
      </c>
    </row>
    <row r="47" spans="1:9" ht="38.25">
      <c r="A47" s="65" t="s">
        <v>24</v>
      </c>
      <c r="B47" s="66" t="s">
        <v>80</v>
      </c>
    </row>
    <row r="48" spans="1:9" ht="15">
      <c r="A48" s="65" t="s">
        <v>24</v>
      </c>
      <c r="B48" s="66" t="s">
        <v>823</v>
      </c>
    </row>
    <row r="49" spans="1:2" ht="38.25">
      <c r="A49" s="65" t="s">
        <v>24</v>
      </c>
      <c r="B49" s="66" t="s">
        <v>81</v>
      </c>
    </row>
    <row r="50" spans="1:2" ht="25.5">
      <c r="A50" s="65" t="s">
        <v>24</v>
      </c>
      <c r="B50" s="66" t="s">
        <v>82</v>
      </c>
    </row>
    <row r="51" spans="1:2" ht="15">
      <c r="A51" s="65" t="s">
        <v>24</v>
      </c>
      <c r="B51" s="66" t="s">
        <v>83</v>
      </c>
    </row>
    <row r="52" spans="1:2" ht="25.5">
      <c r="A52" s="65" t="s">
        <v>24</v>
      </c>
      <c r="B52" s="66" t="s">
        <v>84</v>
      </c>
    </row>
    <row r="53" spans="1:2" ht="51">
      <c r="A53" s="65" t="s">
        <v>24</v>
      </c>
      <c r="B53" s="66" t="s">
        <v>824</v>
      </c>
    </row>
    <row r="54" spans="1:2" ht="38.25">
      <c r="A54" s="65" t="s">
        <v>24</v>
      </c>
      <c r="B54" s="66" t="s">
        <v>825</v>
      </c>
    </row>
    <row r="55" spans="1:2" ht="15">
      <c r="A55" s="65"/>
      <c r="B55" s="66"/>
    </row>
    <row r="56" spans="1:2" ht="153">
      <c r="A56" s="65" t="s">
        <v>24</v>
      </c>
      <c r="B56" s="66" t="s">
        <v>826</v>
      </c>
    </row>
    <row r="57" spans="1:2" ht="15">
      <c r="A57" s="65"/>
      <c r="B57" s="66"/>
    </row>
    <row r="58" spans="1:2" ht="15">
      <c r="A58" s="65"/>
      <c r="B58" s="57" t="s">
        <v>308</v>
      </c>
    </row>
    <row r="59" spans="1:2" ht="63.75">
      <c r="A59" s="65" t="s">
        <v>24</v>
      </c>
      <c r="B59" s="66" t="s">
        <v>309</v>
      </c>
    </row>
    <row r="60" spans="1:2" ht="38.25">
      <c r="A60" s="65" t="s">
        <v>24</v>
      </c>
      <c r="B60" s="66" t="s">
        <v>310</v>
      </c>
    </row>
    <row r="61" spans="1:2" ht="15">
      <c r="A61" s="65" t="s">
        <v>24</v>
      </c>
      <c r="B61" s="66" t="s">
        <v>311</v>
      </c>
    </row>
    <row r="62" spans="1:2" ht="15">
      <c r="A62" s="65" t="s">
        <v>24</v>
      </c>
      <c r="B62" s="66" t="s">
        <v>312</v>
      </c>
    </row>
    <row r="63" spans="1:2" ht="38.25">
      <c r="A63" s="65" t="s">
        <v>24</v>
      </c>
      <c r="B63" s="66" t="s">
        <v>313</v>
      </c>
    </row>
    <row r="64" spans="1:2" ht="51">
      <c r="A64" s="65" t="s">
        <v>24</v>
      </c>
      <c r="B64" s="66" t="s">
        <v>827</v>
      </c>
    </row>
    <row r="65" spans="1:2" ht="38.25">
      <c r="A65" s="65" t="s">
        <v>24</v>
      </c>
      <c r="B65" s="527" t="s">
        <v>314</v>
      </c>
    </row>
    <row r="66" spans="1:2" ht="38.25">
      <c r="A66" s="65" t="s">
        <v>24</v>
      </c>
      <c r="B66" s="66" t="s">
        <v>828</v>
      </c>
    </row>
    <row r="67" spans="1:2" ht="15">
      <c r="A67" s="522"/>
      <c r="B67" s="523"/>
    </row>
    <row r="68" spans="1:2" ht="15">
      <c r="A68" s="65"/>
      <c r="B68" s="70" t="s">
        <v>315</v>
      </c>
    </row>
    <row r="69" spans="1:2" ht="114.75">
      <c r="A69" s="65" t="s">
        <v>24</v>
      </c>
      <c r="B69" s="483" t="s">
        <v>829</v>
      </c>
    </row>
    <row r="70" spans="1:2" ht="15">
      <c r="A70" s="65"/>
      <c r="B70" s="483"/>
    </row>
    <row r="71" spans="1:2" ht="76.5">
      <c r="A71" s="65" t="s">
        <v>24</v>
      </c>
      <c r="B71" s="66" t="s">
        <v>316</v>
      </c>
    </row>
    <row r="72" spans="1:2" ht="102">
      <c r="A72" s="65" t="s">
        <v>24</v>
      </c>
      <c r="B72" s="66" t="s">
        <v>830</v>
      </c>
    </row>
    <row r="73" spans="1:2" ht="38.25">
      <c r="A73" s="65" t="s">
        <v>24</v>
      </c>
      <c r="B73" s="66" t="s">
        <v>317</v>
      </c>
    </row>
    <row r="74" spans="1:2" ht="25.5">
      <c r="A74" s="65" t="s">
        <v>24</v>
      </c>
      <c r="B74" s="66" t="s">
        <v>318</v>
      </c>
    </row>
    <row r="75" spans="1:2" ht="15">
      <c r="A75" s="65"/>
      <c r="B75" s="66"/>
    </row>
    <row r="76" spans="1:2" ht="38.25">
      <c r="A76" s="65" t="s">
        <v>24</v>
      </c>
      <c r="B76" s="66" t="s">
        <v>319</v>
      </c>
    </row>
    <row r="77" spans="1:2" ht="38.25">
      <c r="A77" s="65" t="s">
        <v>24</v>
      </c>
      <c r="B77" s="66" t="s">
        <v>320</v>
      </c>
    </row>
    <row r="78" spans="1:2" ht="51">
      <c r="A78" s="65" t="s">
        <v>24</v>
      </c>
      <c r="B78" s="66" t="s">
        <v>831</v>
      </c>
    </row>
    <row r="79" spans="1:2" ht="15">
      <c r="A79" s="522"/>
      <c r="B79" s="528"/>
    </row>
    <row r="80" spans="1:2" ht="15">
      <c r="A80" s="65"/>
      <c r="B80" s="70" t="s">
        <v>46</v>
      </c>
    </row>
    <row r="81" spans="1:2" ht="114.75">
      <c r="A81" s="65" t="s">
        <v>24</v>
      </c>
      <c r="B81" s="66" t="s">
        <v>47</v>
      </c>
    </row>
    <row r="82" spans="1:2" ht="51">
      <c r="A82" s="65" t="s">
        <v>24</v>
      </c>
      <c r="B82" s="66" t="s">
        <v>48</v>
      </c>
    </row>
    <row r="83" spans="1:2" ht="25.5">
      <c r="A83" s="65" t="s">
        <v>24</v>
      </c>
      <c r="B83" s="66" t="s">
        <v>49</v>
      </c>
    </row>
    <row r="84" spans="1:2" ht="38.25">
      <c r="A84" s="65" t="s">
        <v>24</v>
      </c>
      <c r="B84" s="66" t="s">
        <v>50</v>
      </c>
    </row>
    <row r="85" spans="1:2" ht="15">
      <c r="A85" s="65"/>
      <c r="B85" s="66"/>
    </row>
    <row r="86" spans="1:2" ht="89.25">
      <c r="A86" s="65" t="s">
        <v>24</v>
      </c>
      <c r="B86" s="66" t="s">
        <v>85</v>
      </c>
    </row>
    <row r="87" spans="1:2" ht="15">
      <c r="A87" s="529"/>
      <c r="B87" s="530"/>
    </row>
    <row r="88" spans="1:2" ht="15">
      <c r="A88" s="67"/>
      <c r="B88" s="70" t="s">
        <v>321</v>
      </c>
    </row>
    <row r="89" spans="1:2" ht="25.5">
      <c r="A89" s="65" t="s">
        <v>24</v>
      </c>
      <c r="B89" s="66" t="s">
        <v>322</v>
      </c>
    </row>
    <row r="90" spans="1:2" ht="25.5">
      <c r="A90" s="65" t="s">
        <v>24</v>
      </c>
      <c r="B90" s="66" t="s">
        <v>832</v>
      </c>
    </row>
    <row r="91" spans="1:2" ht="89.25">
      <c r="A91" s="65" t="s">
        <v>24</v>
      </c>
      <c r="B91" s="66" t="s">
        <v>323</v>
      </c>
    </row>
    <row r="92" spans="1:2" ht="25.5">
      <c r="A92" s="65" t="s">
        <v>24</v>
      </c>
      <c r="B92" s="66" t="s">
        <v>324</v>
      </c>
    </row>
    <row r="93" spans="1:2" ht="51">
      <c r="A93" s="65" t="s">
        <v>24</v>
      </c>
      <c r="B93" s="66" t="s">
        <v>833</v>
      </c>
    </row>
    <row r="94" spans="1:2" ht="140.25">
      <c r="A94" s="65" t="s">
        <v>24</v>
      </c>
      <c r="B94" s="66" t="s">
        <v>325</v>
      </c>
    </row>
    <row r="95" spans="1:2" ht="15">
      <c r="A95" s="529"/>
      <c r="B95" s="531"/>
    </row>
    <row r="96" spans="1:2" ht="15">
      <c r="A96" s="67"/>
      <c r="B96" s="70" t="s">
        <v>137</v>
      </c>
    </row>
    <row r="97" spans="1:2" ht="114.75">
      <c r="A97" s="65" t="s">
        <v>24</v>
      </c>
      <c r="B97" s="66" t="s">
        <v>834</v>
      </c>
    </row>
    <row r="98" spans="1:2" ht="51">
      <c r="A98" s="65" t="s">
        <v>24</v>
      </c>
      <c r="B98" s="66" t="s">
        <v>835</v>
      </c>
    </row>
    <row r="99" spans="1:2" ht="15">
      <c r="A99" s="65"/>
      <c r="B99" s="66"/>
    </row>
    <row r="100" spans="1:2" ht="76.5">
      <c r="A100" s="65" t="s">
        <v>24</v>
      </c>
      <c r="B100" s="66" t="s">
        <v>836</v>
      </c>
    </row>
    <row r="101" spans="1:2" ht="25.5">
      <c r="A101" s="65" t="s">
        <v>24</v>
      </c>
      <c r="B101" s="66" t="s">
        <v>837</v>
      </c>
    </row>
    <row r="102" spans="1:2" ht="15">
      <c r="A102" s="65" t="s">
        <v>24</v>
      </c>
      <c r="B102" s="66" t="s">
        <v>326</v>
      </c>
    </row>
    <row r="103" spans="1:2" ht="51">
      <c r="A103" s="65" t="s">
        <v>24</v>
      </c>
      <c r="B103" s="66" t="s">
        <v>327</v>
      </c>
    </row>
    <row r="104" spans="1:2" ht="15">
      <c r="A104" s="65"/>
      <c r="B104" s="66"/>
    </row>
    <row r="105" spans="1:2" ht="76.5">
      <c r="A105" s="65" t="s">
        <v>24</v>
      </c>
      <c r="B105" s="66" t="s">
        <v>328</v>
      </c>
    </row>
    <row r="106" spans="1:2" ht="51">
      <c r="A106" s="65" t="s">
        <v>24</v>
      </c>
      <c r="B106" s="66" t="s">
        <v>329</v>
      </c>
    </row>
    <row r="107" spans="1:2" ht="63.75">
      <c r="A107" s="65" t="s">
        <v>24</v>
      </c>
      <c r="B107" s="66" t="s">
        <v>838</v>
      </c>
    </row>
    <row r="108" spans="1:2" ht="63.75">
      <c r="A108" s="65" t="s">
        <v>24</v>
      </c>
      <c r="B108" s="66" t="s">
        <v>330</v>
      </c>
    </row>
    <row r="109" spans="1:2" ht="15">
      <c r="A109" s="522"/>
      <c r="B109" s="528"/>
    </row>
    <row r="110" spans="1:2" ht="15">
      <c r="A110" s="65"/>
      <c r="B110" s="70" t="s">
        <v>120</v>
      </c>
    </row>
    <row r="111" spans="1:2" ht="25.5">
      <c r="A111" s="65" t="s">
        <v>24</v>
      </c>
      <c r="B111" s="66" t="s">
        <v>333</v>
      </c>
    </row>
    <row r="112" spans="1:2" ht="25.5">
      <c r="A112" s="65" t="s">
        <v>24</v>
      </c>
      <c r="B112" s="66" t="s">
        <v>334</v>
      </c>
    </row>
    <row r="113" spans="1:2" ht="25.5">
      <c r="A113" s="65" t="s">
        <v>24</v>
      </c>
      <c r="B113" s="66" t="s">
        <v>839</v>
      </c>
    </row>
    <row r="114" spans="1:2" ht="38.25">
      <c r="A114" s="65" t="s">
        <v>24</v>
      </c>
      <c r="B114" s="66" t="s">
        <v>840</v>
      </c>
    </row>
    <row r="115" spans="1:2" ht="38.25">
      <c r="A115" s="65" t="s">
        <v>24</v>
      </c>
      <c r="B115" s="66" t="s">
        <v>335</v>
      </c>
    </row>
    <row r="116" spans="1:2" ht="15">
      <c r="A116" s="65"/>
      <c r="B116" s="66"/>
    </row>
    <row r="117" spans="1:2" ht="204">
      <c r="A117" s="65" t="s">
        <v>24</v>
      </c>
      <c r="B117" s="66" t="s">
        <v>336</v>
      </c>
    </row>
    <row r="118" spans="1:2" ht="15">
      <c r="A118" s="522"/>
      <c r="B118" s="528"/>
    </row>
    <row r="119" spans="1:2" ht="15">
      <c r="A119" s="65"/>
      <c r="B119" s="70" t="s">
        <v>869</v>
      </c>
    </row>
    <row r="120" spans="1:2" ht="25.5">
      <c r="A120" s="65" t="s">
        <v>24</v>
      </c>
      <c r="B120" s="66" t="s">
        <v>870</v>
      </c>
    </row>
    <row r="121" spans="1:2" ht="25.5">
      <c r="A121" s="65" t="s">
        <v>24</v>
      </c>
      <c r="B121" s="66" t="s">
        <v>337</v>
      </c>
    </row>
    <row r="122" spans="1:2" ht="25.5">
      <c r="A122" s="65" t="s">
        <v>24</v>
      </c>
      <c r="B122" s="66" t="s">
        <v>841</v>
      </c>
    </row>
    <row r="123" spans="1:2" ht="38.25">
      <c r="A123" s="65" t="s">
        <v>24</v>
      </c>
      <c r="B123" s="66" t="s">
        <v>842</v>
      </c>
    </row>
    <row r="124" spans="1:2" ht="25.5">
      <c r="A124" s="65" t="s">
        <v>24</v>
      </c>
      <c r="B124" s="66" t="s">
        <v>843</v>
      </c>
    </row>
    <row r="125" spans="1:2" ht="25.5">
      <c r="A125" s="65" t="s">
        <v>24</v>
      </c>
      <c r="B125" s="66" t="s">
        <v>844</v>
      </c>
    </row>
    <row r="126" spans="1:2" ht="102">
      <c r="A126" s="65"/>
      <c r="B126" s="66" t="s">
        <v>845</v>
      </c>
    </row>
    <row r="127" spans="1:2" ht="127.5">
      <c r="A127" s="65" t="s">
        <v>24</v>
      </c>
      <c r="B127" s="66" t="s">
        <v>871</v>
      </c>
    </row>
    <row r="128" spans="1:2" ht="38.25">
      <c r="A128" s="65" t="s">
        <v>24</v>
      </c>
      <c r="B128" s="66" t="s">
        <v>846</v>
      </c>
    </row>
    <row r="129" spans="1:2" ht="15">
      <c r="A129" s="65"/>
      <c r="B129" s="66"/>
    </row>
    <row r="130" spans="1:2" ht="51">
      <c r="A130" s="65" t="s">
        <v>24</v>
      </c>
      <c r="B130" s="66" t="s">
        <v>338</v>
      </c>
    </row>
    <row r="131" spans="1:2" ht="15">
      <c r="A131" s="522"/>
      <c r="B131" s="528"/>
    </row>
    <row r="132" spans="1:2" ht="15">
      <c r="A132" s="65"/>
      <c r="B132" s="70" t="s">
        <v>51</v>
      </c>
    </row>
    <row r="133" spans="1:2" ht="25.5">
      <c r="A133" s="65" t="s">
        <v>24</v>
      </c>
      <c r="B133" s="66" t="s">
        <v>52</v>
      </c>
    </row>
    <row r="134" spans="1:2" ht="25.5">
      <c r="A134" s="65" t="s">
        <v>24</v>
      </c>
      <c r="B134" s="66" t="s">
        <v>53</v>
      </c>
    </row>
    <row r="135" spans="1:2" ht="25.5">
      <c r="A135" s="65" t="s">
        <v>24</v>
      </c>
      <c r="B135" s="66" t="s">
        <v>54</v>
      </c>
    </row>
    <row r="136" spans="1:2" ht="25.5">
      <c r="A136" s="65" t="s">
        <v>24</v>
      </c>
      <c r="B136" s="66" t="s">
        <v>847</v>
      </c>
    </row>
    <row r="137" spans="1:2" ht="25.5">
      <c r="A137" s="65" t="s">
        <v>24</v>
      </c>
      <c r="B137" s="66" t="s">
        <v>55</v>
      </c>
    </row>
    <row r="138" spans="1:2" ht="38.25">
      <c r="A138" s="65" t="s">
        <v>24</v>
      </c>
      <c r="B138" s="66" t="s">
        <v>56</v>
      </c>
    </row>
    <row r="139" spans="1:2" ht="51">
      <c r="A139" s="65" t="s">
        <v>24</v>
      </c>
      <c r="B139" s="66" t="s">
        <v>848</v>
      </c>
    </row>
    <row r="140" spans="1:2" ht="38.25">
      <c r="A140" s="65" t="s">
        <v>24</v>
      </c>
      <c r="B140" s="66" t="s">
        <v>849</v>
      </c>
    </row>
    <row r="141" spans="1:2" ht="63.75">
      <c r="A141" s="65" t="s">
        <v>24</v>
      </c>
      <c r="B141" s="66" t="s">
        <v>57</v>
      </c>
    </row>
    <row r="142" spans="1:2" ht="102">
      <c r="A142" s="65" t="s">
        <v>24</v>
      </c>
      <c r="B142" s="66" t="s">
        <v>58</v>
      </c>
    </row>
    <row r="143" spans="1:2" ht="15">
      <c r="A143" s="522"/>
      <c r="B143" s="528"/>
    </row>
    <row r="144" spans="1:2" ht="15">
      <c r="A144" s="65"/>
      <c r="B144" s="70" t="s">
        <v>157</v>
      </c>
    </row>
    <row r="145" spans="1:2" ht="38.25">
      <c r="A145" s="65" t="s">
        <v>24</v>
      </c>
      <c r="B145" s="66" t="s">
        <v>331</v>
      </c>
    </row>
    <row r="146" spans="1:2" ht="76.5">
      <c r="A146" s="65" t="s">
        <v>24</v>
      </c>
      <c r="B146" s="66" t="s">
        <v>850</v>
      </c>
    </row>
    <row r="147" spans="1:2" ht="25.5">
      <c r="A147" s="65" t="s">
        <v>24</v>
      </c>
      <c r="B147" s="66" t="s">
        <v>332</v>
      </c>
    </row>
    <row r="148" spans="1:2" ht="15">
      <c r="A148" s="65"/>
      <c r="B148" s="66"/>
    </row>
    <row r="149" spans="1:2" ht="127.5">
      <c r="A149" s="65" t="s">
        <v>24</v>
      </c>
      <c r="B149" s="66" t="s">
        <v>851</v>
      </c>
    </row>
    <row r="150" spans="1:2" ht="15">
      <c r="A150" s="522"/>
      <c r="B150" s="528"/>
    </row>
    <row r="151" spans="1:2" ht="15">
      <c r="A151" s="65"/>
      <c r="B151" s="70" t="s">
        <v>126</v>
      </c>
    </row>
    <row r="152" spans="1:2" ht="51">
      <c r="A152" s="65" t="s">
        <v>24</v>
      </c>
      <c r="B152" s="66" t="s">
        <v>552</v>
      </c>
    </row>
    <row r="153" spans="1:2" ht="25.5">
      <c r="A153" s="65" t="s">
        <v>24</v>
      </c>
      <c r="B153" s="66" t="s">
        <v>553</v>
      </c>
    </row>
    <row r="154" spans="1:2" ht="25.5">
      <c r="A154" s="65" t="s">
        <v>24</v>
      </c>
      <c r="B154" s="66" t="s">
        <v>554</v>
      </c>
    </row>
    <row r="155" spans="1:2" ht="51">
      <c r="A155" s="65" t="s">
        <v>24</v>
      </c>
      <c r="B155" s="66" t="s">
        <v>555</v>
      </c>
    </row>
    <row r="156" spans="1:2" ht="25.5">
      <c r="A156" s="65" t="s">
        <v>24</v>
      </c>
      <c r="B156" s="66" t="s">
        <v>556</v>
      </c>
    </row>
    <row r="157" spans="1:2" ht="204">
      <c r="A157" s="65" t="s">
        <v>24</v>
      </c>
      <c r="B157" s="66" t="s">
        <v>557</v>
      </c>
    </row>
    <row r="158" spans="1:2" ht="15">
      <c r="A158" s="522"/>
      <c r="B158" s="528"/>
    </row>
    <row r="159" spans="1:2" ht="15">
      <c r="A159" s="65"/>
      <c r="B159" s="70" t="s">
        <v>59</v>
      </c>
    </row>
    <row r="160" spans="1:2" ht="51">
      <c r="A160" s="65" t="s">
        <v>24</v>
      </c>
      <c r="B160" s="66" t="s">
        <v>60</v>
      </c>
    </row>
    <row r="161" spans="1:6" ht="15">
      <c r="A161" s="65" t="s">
        <v>24</v>
      </c>
      <c r="B161" s="66" t="s">
        <v>852</v>
      </c>
    </row>
    <row r="162" spans="1:6" ht="15">
      <c r="A162" s="65"/>
      <c r="B162" s="66"/>
    </row>
    <row r="163" spans="1:6" ht="102">
      <c r="A163" s="65" t="s">
        <v>24</v>
      </c>
      <c r="B163" s="66" t="s">
        <v>61</v>
      </c>
    </row>
    <row r="164" spans="1:6" ht="63.75">
      <c r="A164" s="65" t="s">
        <v>24</v>
      </c>
      <c r="B164" s="66" t="s">
        <v>853</v>
      </c>
    </row>
    <row r="165" spans="1:6" ht="25.5">
      <c r="A165" s="65" t="s">
        <v>24</v>
      </c>
      <c r="B165" s="66" t="s">
        <v>854</v>
      </c>
    </row>
    <row r="166" spans="1:6" ht="15">
      <c r="A166" s="65"/>
      <c r="B166" s="66"/>
    </row>
    <row r="167" spans="1:6" ht="25.5">
      <c r="A167" s="65" t="s">
        <v>24</v>
      </c>
      <c r="B167" s="66" t="s">
        <v>62</v>
      </c>
    </row>
    <row r="168" spans="1:6" ht="127.5">
      <c r="A168" s="65" t="s">
        <v>24</v>
      </c>
      <c r="B168" s="66" t="s">
        <v>63</v>
      </c>
    </row>
    <row r="169" spans="1:6" s="42" customFormat="1">
      <c r="A169" s="130"/>
      <c r="B169" s="131"/>
    </row>
    <row r="170" spans="1:6" ht="15">
      <c r="A170" s="65"/>
      <c r="B170" s="687" t="s">
        <v>717</v>
      </c>
      <c r="C170" s="687"/>
      <c r="D170" s="687"/>
      <c r="E170" s="687"/>
      <c r="F170" s="687"/>
    </row>
    <row r="171" spans="1:6" ht="25.5">
      <c r="A171" s="65" t="s">
        <v>24</v>
      </c>
      <c r="B171" s="483" t="s">
        <v>718</v>
      </c>
      <c r="C171" s="483"/>
      <c r="D171" s="483"/>
      <c r="E171" s="483"/>
      <c r="F171" s="483"/>
    </row>
    <row r="172" spans="1:6" ht="25.5">
      <c r="A172" s="65" t="s">
        <v>24</v>
      </c>
      <c r="B172" s="483" t="s">
        <v>855</v>
      </c>
      <c r="C172" s="483"/>
      <c r="D172" s="483"/>
      <c r="E172" s="483"/>
      <c r="F172" s="483"/>
    </row>
    <row r="173" spans="1:6" ht="25.5">
      <c r="A173" s="65" t="s">
        <v>24</v>
      </c>
      <c r="B173" s="483" t="s">
        <v>856</v>
      </c>
      <c r="C173" s="483"/>
      <c r="D173" s="483"/>
      <c r="E173" s="483"/>
      <c r="F173" s="483"/>
    </row>
    <row r="174" spans="1:6" ht="15">
      <c r="A174" s="65"/>
      <c r="B174" s="532"/>
      <c r="C174" s="483"/>
      <c r="D174" s="483"/>
      <c r="E174" s="483"/>
      <c r="F174" s="483"/>
    </row>
    <row r="175" spans="1:6">
      <c r="A175" s="484"/>
      <c r="B175" s="485" t="s">
        <v>675</v>
      </c>
      <c r="C175"/>
      <c r="D175"/>
      <c r="E175"/>
      <c r="F175"/>
    </row>
    <row r="176" spans="1:6" ht="38.25">
      <c r="A176" s="486" t="s">
        <v>24</v>
      </c>
      <c r="B176" s="483" t="s">
        <v>719</v>
      </c>
      <c r="C176"/>
      <c r="D176"/>
      <c r="E176"/>
      <c r="F176"/>
    </row>
    <row r="177" spans="1:6" ht="114.75">
      <c r="A177" s="486" t="s">
        <v>24</v>
      </c>
      <c r="B177" s="483" t="s">
        <v>857</v>
      </c>
      <c r="C177"/>
      <c r="D177"/>
      <c r="E177"/>
      <c r="F177"/>
    </row>
    <row r="178" spans="1:6" ht="25.5">
      <c r="A178" s="486" t="s">
        <v>24</v>
      </c>
      <c r="B178" s="412" t="s">
        <v>720</v>
      </c>
      <c r="C178"/>
      <c r="D178"/>
      <c r="E178"/>
      <c r="F178"/>
    </row>
    <row r="179" spans="1:6">
      <c r="A179" s="486"/>
      <c r="B179" s="412"/>
      <c r="C179"/>
      <c r="D179"/>
      <c r="E179"/>
      <c r="F179"/>
    </row>
    <row r="180" spans="1:6" ht="25.5">
      <c r="A180" s="486"/>
      <c r="B180" s="412" t="s">
        <v>721</v>
      </c>
      <c r="C180"/>
      <c r="D180"/>
      <c r="E180"/>
      <c r="F180"/>
    </row>
    <row r="181" spans="1:6" ht="25.5">
      <c r="A181" s="486"/>
      <c r="B181" s="412" t="s">
        <v>722</v>
      </c>
      <c r="C181"/>
      <c r="D181"/>
      <c r="E181"/>
      <c r="F181"/>
    </row>
    <row r="182" spans="1:6" ht="15">
      <c r="A182" s="486"/>
      <c r="B182" s="412" t="s">
        <v>723</v>
      </c>
    </row>
    <row r="183" spans="1:6" ht="25.5">
      <c r="A183" s="487"/>
      <c r="B183" s="412" t="s">
        <v>724</v>
      </c>
    </row>
    <row r="184" spans="1:6" ht="15">
      <c r="A184" s="487"/>
      <c r="B184" s="412" t="s">
        <v>725</v>
      </c>
    </row>
    <row r="185" spans="1:6" ht="15">
      <c r="A185" s="487"/>
      <c r="B185" s="488" t="s">
        <v>726</v>
      </c>
    </row>
    <row r="186" spans="1:6" ht="15">
      <c r="A186" s="487"/>
      <c r="B186" s="488" t="s">
        <v>727</v>
      </c>
    </row>
    <row r="187" spans="1:6" ht="15">
      <c r="A187" s="487"/>
      <c r="B187" s="488" t="s">
        <v>728</v>
      </c>
    </row>
    <row r="188" spans="1:6" ht="15">
      <c r="A188" s="487"/>
      <c r="B188" s="488" t="s">
        <v>729</v>
      </c>
    </row>
    <row r="189" spans="1:6" ht="15">
      <c r="A189" s="487"/>
      <c r="B189" s="488" t="s">
        <v>730</v>
      </c>
    </row>
    <row r="190" spans="1:6" ht="15">
      <c r="A190" s="487"/>
      <c r="B190" s="488" t="s">
        <v>731</v>
      </c>
    </row>
    <row r="191" spans="1:6" ht="25.5">
      <c r="A191" s="487" t="s">
        <v>24</v>
      </c>
      <c r="B191" s="489" t="s">
        <v>732</v>
      </c>
    </row>
    <row r="192" spans="1:6" ht="25.5">
      <c r="A192" s="490" t="s">
        <v>24</v>
      </c>
      <c r="B192" s="489" t="s">
        <v>733</v>
      </c>
    </row>
    <row r="193" spans="1:2" ht="25.5">
      <c r="A193" s="490" t="s">
        <v>24</v>
      </c>
      <c r="B193" s="489" t="s">
        <v>734</v>
      </c>
    </row>
    <row r="194" spans="1:2" ht="63.75">
      <c r="A194" s="490" t="s">
        <v>24</v>
      </c>
      <c r="B194" s="489" t="s">
        <v>735</v>
      </c>
    </row>
    <row r="195" spans="1:2" ht="76.5">
      <c r="A195" s="490" t="s">
        <v>24</v>
      </c>
      <c r="B195" s="489" t="s">
        <v>736</v>
      </c>
    </row>
    <row r="196" spans="1:2" ht="25.5">
      <c r="A196" s="490" t="s">
        <v>24</v>
      </c>
      <c r="B196" s="489" t="s">
        <v>737</v>
      </c>
    </row>
    <row r="197" spans="1:2" ht="25.5">
      <c r="A197" s="490" t="s">
        <v>24</v>
      </c>
      <c r="B197" s="489" t="s">
        <v>858</v>
      </c>
    </row>
    <row r="198" spans="1:2" ht="51">
      <c r="A198" s="490" t="s">
        <v>24</v>
      </c>
      <c r="B198" s="489" t="s">
        <v>859</v>
      </c>
    </row>
    <row r="199" spans="1:2" ht="15">
      <c r="A199" s="487"/>
      <c r="B199" s="533"/>
    </row>
    <row r="200" spans="1:2">
      <c r="A200" s="26"/>
      <c r="B200" s="534" t="s">
        <v>175</v>
      </c>
    </row>
    <row r="201" spans="1:2" ht="25.5">
      <c r="A201" s="65" t="s">
        <v>24</v>
      </c>
      <c r="B201" s="488" t="s">
        <v>860</v>
      </c>
    </row>
    <row r="202" spans="1:2" ht="127.5">
      <c r="A202" s="65" t="s">
        <v>24</v>
      </c>
      <c r="B202" s="488" t="s">
        <v>861</v>
      </c>
    </row>
    <row r="203" spans="1:2" ht="25.5">
      <c r="A203" s="65" t="s">
        <v>24</v>
      </c>
      <c r="B203" s="488" t="s">
        <v>862</v>
      </c>
    </row>
    <row r="204" spans="1:2" ht="15">
      <c r="A204" s="65" t="s">
        <v>24</v>
      </c>
      <c r="B204" s="488" t="s">
        <v>863</v>
      </c>
    </row>
    <row r="205" spans="1:2" ht="15">
      <c r="A205" s="65" t="s">
        <v>24</v>
      </c>
      <c r="B205" s="488" t="s">
        <v>864</v>
      </c>
    </row>
    <row r="206" spans="1:2" ht="15">
      <c r="A206" s="65" t="s">
        <v>24</v>
      </c>
      <c r="B206" s="489" t="s">
        <v>865</v>
      </c>
    </row>
    <row r="207" spans="1:2" ht="38.25">
      <c r="A207" s="65" t="s">
        <v>24</v>
      </c>
      <c r="B207" s="488" t="s">
        <v>872</v>
      </c>
    </row>
    <row r="208" spans="1:2" ht="38.25">
      <c r="A208" s="65" t="s">
        <v>24</v>
      </c>
      <c r="B208" s="488" t="s">
        <v>866</v>
      </c>
    </row>
    <row r="209" spans="1:7" ht="25.5">
      <c r="A209" s="65" t="s">
        <v>24</v>
      </c>
      <c r="B209" s="488" t="s">
        <v>867</v>
      </c>
    </row>
    <row r="210" spans="1:7" ht="15">
      <c r="A210" s="65"/>
      <c r="B210" s="488"/>
    </row>
    <row r="211" spans="1:7" ht="25.5">
      <c r="A211" s="40" t="s">
        <v>24</v>
      </c>
      <c r="B211" s="47" t="s">
        <v>868</v>
      </c>
    </row>
    <row r="212" spans="1:7" ht="15">
      <c r="A212" s="490"/>
      <c r="B212" s="489"/>
    </row>
    <row r="213" spans="1:7">
      <c r="A213" s="26"/>
      <c r="B213" s="535" t="s">
        <v>17</v>
      </c>
      <c r="C213"/>
      <c r="D213"/>
      <c r="E213"/>
      <c r="F213"/>
      <c r="G213"/>
    </row>
    <row r="214" spans="1:7" ht="15">
      <c r="A214" s="27"/>
      <c r="B214" s="688"/>
      <c r="C214" s="688"/>
      <c r="D214" s="688"/>
      <c r="E214" s="688"/>
      <c r="F214" s="688"/>
      <c r="G214" s="688"/>
    </row>
    <row r="215" spans="1:7" ht="15">
      <c r="A215" s="27"/>
      <c r="B215" s="127" t="s">
        <v>300</v>
      </c>
      <c r="C215" s="127"/>
      <c r="D215" s="127"/>
      <c r="E215" s="127"/>
      <c r="F215" s="127"/>
      <c r="G215" s="127"/>
    </row>
    <row r="216" spans="1:7" ht="51">
      <c r="A216" s="40" t="s">
        <v>24</v>
      </c>
      <c r="B216" s="47" t="s">
        <v>795</v>
      </c>
      <c r="C216" s="47"/>
      <c r="D216" s="47"/>
      <c r="E216" s="47"/>
      <c r="F216" s="47"/>
      <c r="G216" s="47"/>
    </row>
    <row r="217" spans="1:7" ht="51">
      <c r="A217" s="40" t="s">
        <v>24</v>
      </c>
      <c r="B217" s="47" t="s">
        <v>796</v>
      </c>
      <c r="C217" s="47"/>
      <c r="D217" s="47"/>
      <c r="E217" s="47"/>
      <c r="F217" s="47"/>
      <c r="G217" s="47"/>
    </row>
    <row r="218" spans="1:7" ht="51">
      <c r="A218" s="40" t="s">
        <v>24</v>
      </c>
      <c r="B218" s="47" t="s">
        <v>797</v>
      </c>
      <c r="C218" s="47"/>
      <c r="D218" s="47"/>
      <c r="E218" s="47"/>
      <c r="F218" s="47"/>
      <c r="G218" s="47"/>
    </row>
    <row r="219" spans="1:7" ht="15">
      <c r="A219" s="27"/>
      <c r="B219" s="519"/>
      <c r="C219" s="519"/>
      <c r="D219" s="519"/>
      <c r="E219" s="519"/>
      <c r="F219" s="519"/>
      <c r="G219" s="519"/>
    </row>
    <row r="220" spans="1:7" ht="15">
      <c r="A220" s="27"/>
      <c r="B220" s="127" t="s">
        <v>301</v>
      </c>
      <c r="C220" s="127"/>
      <c r="D220" s="127"/>
      <c r="E220" s="127"/>
      <c r="F220" s="127"/>
      <c r="G220" s="127"/>
    </row>
    <row r="221" spans="1:7" ht="51">
      <c r="A221" s="40" t="s">
        <v>24</v>
      </c>
      <c r="B221" s="47" t="s">
        <v>798</v>
      </c>
      <c r="C221" s="47"/>
      <c r="D221" s="47"/>
      <c r="E221" s="47"/>
      <c r="F221" s="47"/>
      <c r="G221" s="47"/>
    </row>
    <row r="222" spans="1:7" ht="76.5">
      <c r="A222" s="40" t="s">
        <v>24</v>
      </c>
      <c r="B222" s="47" t="s">
        <v>799</v>
      </c>
      <c r="C222" s="47"/>
      <c r="D222" s="47"/>
      <c r="E222" s="47"/>
      <c r="F222" s="47"/>
      <c r="G222" s="47"/>
    </row>
    <row r="223" spans="1:7" ht="15">
      <c r="A223" s="40" t="s">
        <v>24</v>
      </c>
      <c r="B223" s="47" t="s">
        <v>800</v>
      </c>
      <c r="C223" s="47"/>
      <c r="D223" s="47"/>
      <c r="E223" s="47"/>
      <c r="F223" s="47"/>
      <c r="G223" s="47"/>
    </row>
    <row r="224" spans="1:7" ht="25.5">
      <c r="A224" s="40" t="s">
        <v>24</v>
      </c>
      <c r="B224" s="47" t="s">
        <v>302</v>
      </c>
      <c r="C224" s="47"/>
      <c r="D224" s="47"/>
      <c r="E224" s="47"/>
      <c r="F224" s="47"/>
      <c r="G224" s="47"/>
    </row>
    <row r="225" spans="1:7" ht="25.5">
      <c r="A225" s="40" t="s">
        <v>24</v>
      </c>
      <c r="B225" s="47" t="s">
        <v>303</v>
      </c>
      <c r="C225" s="47"/>
      <c r="D225" s="47"/>
      <c r="E225" s="47"/>
      <c r="F225" s="47"/>
      <c r="G225" s="47"/>
    </row>
    <row r="226" spans="1:7" ht="15">
      <c r="A226" s="27"/>
      <c r="B226" s="519"/>
      <c r="C226" s="519"/>
      <c r="D226" s="519"/>
      <c r="E226" s="519"/>
      <c r="F226" s="519"/>
      <c r="G226" s="519"/>
    </row>
    <row r="227" spans="1:7" ht="15">
      <c r="A227" s="27"/>
      <c r="B227" s="127" t="s">
        <v>304</v>
      </c>
      <c r="C227" s="127"/>
      <c r="D227" s="127"/>
      <c r="E227" s="127"/>
      <c r="F227" s="127"/>
      <c r="G227" s="127"/>
    </row>
    <row r="228" spans="1:7" ht="38.25">
      <c r="A228" s="40" t="s">
        <v>24</v>
      </c>
      <c r="B228" s="47" t="s">
        <v>801</v>
      </c>
      <c r="C228" s="47"/>
      <c r="D228" s="47"/>
      <c r="E228" s="47"/>
      <c r="F228" s="47"/>
      <c r="G228" s="47"/>
    </row>
    <row r="229" spans="1:7" ht="15">
      <c r="A229" s="40" t="s">
        <v>24</v>
      </c>
      <c r="B229" s="47" t="s">
        <v>802</v>
      </c>
      <c r="C229" s="47"/>
      <c r="D229" s="47"/>
      <c r="E229" s="47"/>
      <c r="F229" s="47"/>
      <c r="G229" s="47"/>
    </row>
    <row r="230" spans="1:7" ht="15">
      <c r="A230" s="27"/>
      <c r="B230" s="519"/>
      <c r="C230" s="519"/>
      <c r="D230" s="519"/>
      <c r="E230" s="519"/>
      <c r="F230" s="519"/>
      <c r="G230" s="519"/>
    </row>
    <row r="231" spans="1:7" ht="15">
      <c r="A231" s="27"/>
      <c r="B231" s="127" t="s">
        <v>305</v>
      </c>
      <c r="C231" s="127"/>
      <c r="D231" s="127"/>
      <c r="E231" s="127"/>
      <c r="F231" s="127"/>
      <c r="G231" s="127"/>
    </row>
    <row r="232" spans="1:7" ht="25.5">
      <c r="A232" s="40" t="s">
        <v>24</v>
      </c>
      <c r="B232" s="47" t="s">
        <v>803</v>
      </c>
      <c r="C232" s="47"/>
      <c r="D232" s="47"/>
      <c r="E232" s="47"/>
      <c r="F232" s="47"/>
      <c r="G232" s="47"/>
    </row>
    <row r="233" spans="1:7" ht="15">
      <c r="A233" s="40" t="s">
        <v>24</v>
      </c>
      <c r="B233" s="47" t="s">
        <v>804</v>
      </c>
      <c r="C233" s="47"/>
      <c r="D233" s="47"/>
      <c r="E233" s="47"/>
      <c r="F233" s="47"/>
      <c r="G233" s="47"/>
    </row>
    <row r="234" spans="1:7" ht="25.5">
      <c r="A234" s="40" t="s">
        <v>24</v>
      </c>
      <c r="B234" s="47" t="s">
        <v>306</v>
      </c>
      <c r="C234" s="47"/>
      <c r="D234" s="47"/>
      <c r="E234" s="47"/>
      <c r="F234" s="47"/>
      <c r="G234" s="47"/>
    </row>
    <row r="235" spans="1:7" ht="38.25">
      <c r="A235" s="40" t="s">
        <v>24</v>
      </c>
      <c r="B235" s="47" t="s">
        <v>307</v>
      </c>
      <c r="C235" s="47"/>
      <c r="D235" s="47"/>
      <c r="E235" s="47"/>
      <c r="F235" s="47"/>
      <c r="G235" s="47"/>
    </row>
    <row r="236" spans="1:7" ht="15">
      <c r="A236" s="40" t="s">
        <v>24</v>
      </c>
      <c r="B236" s="47" t="s">
        <v>805</v>
      </c>
      <c r="C236" s="47"/>
      <c r="D236" s="47"/>
      <c r="E236" s="47"/>
      <c r="F236" s="47"/>
      <c r="G236" s="47"/>
    </row>
    <row r="237" spans="1:7" ht="15">
      <c r="A237" s="27"/>
      <c r="B237" s="127"/>
      <c r="C237" s="127"/>
      <c r="D237" s="127"/>
      <c r="E237" s="127"/>
      <c r="F237" s="127"/>
      <c r="G237" s="127"/>
    </row>
    <row r="238" spans="1:7" ht="15">
      <c r="A238" s="40"/>
      <c r="B238" s="47"/>
      <c r="C238" s="47"/>
      <c r="D238" s="47"/>
      <c r="E238" s="47"/>
      <c r="F238" s="47"/>
      <c r="G238" s="47"/>
    </row>
    <row r="239" spans="1:7" ht="15">
      <c r="A239" s="40"/>
      <c r="B239" s="45"/>
      <c r="C239" s="47"/>
      <c r="D239" s="47"/>
      <c r="E239" s="47"/>
      <c r="F239" s="47"/>
      <c r="G239" s="47"/>
    </row>
    <row r="240" spans="1:7" ht="15">
      <c r="A240" s="40"/>
      <c r="B240" s="47"/>
      <c r="C240" s="47"/>
      <c r="D240" s="47"/>
      <c r="E240" s="47"/>
      <c r="F240" s="47"/>
      <c r="G240" s="47"/>
    </row>
    <row r="241" spans="1:7" ht="15">
      <c r="A241" s="40"/>
      <c r="B241" s="47"/>
      <c r="C241" s="47"/>
      <c r="D241" s="47"/>
      <c r="E241" s="47"/>
      <c r="F241" s="47"/>
      <c r="G241" s="47"/>
    </row>
    <row r="242" spans="1:7" ht="15">
      <c r="A242" s="40"/>
      <c r="B242" s="45"/>
      <c r="C242" s="47"/>
      <c r="D242" s="47"/>
      <c r="E242" s="47"/>
      <c r="F242" s="47"/>
      <c r="G242" s="47"/>
    </row>
    <row r="243" spans="1:7" ht="15">
      <c r="A243" s="40"/>
      <c r="B243" s="47"/>
      <c r="C243" s="47"/>
      <c r="D243" s="47"/>
      <c r="E243" s="47"/>
      <c r="F243" s="47"/>
      <c r="G243" s="47"/>
    </row>
    <row r="244" spans="1:7" ht="15">
      <c r="A244" s="40"/>
      <c r="B244" s="47"/>
      <c r="C244" s="47"/>
      <c r="D244" s="47"/>
      <c r="E244" s="47"/>
      <c r="F244" s="47"/>
      <c r="G244" s="47"/>
    </row>
    <row r="245" spans="1:7" ht="15">
      <c r="A245" s="27"/>
      <c r="B245" s="519"/>
      <c r="C245" s="519"/>
      <c r="D245" s="519"/>
      <c r="E245" s="519"/>
      <c r="F245" s="519"/>
      <c r="G245" s="519"/>
    </row>
    <row r="246" spans="1:7" ht="15">
      <c r="A246" s="27"/>
      <c r="B246" s="536"/>
      <c r="C246" s="127"/>
      <c r="D246" s="127"/>
      <c r="E246" s="127"/>
      <c r="F246" s="127"/>
      <c r="G246" s="127"/>
    </row>
    <row r="247" spans="1:7" ht="15">
      <c r="A247" s="40"/>
      <c r="B247" s="45"/>
      <c r="C247" s="47"/>
      <c r="D247" s="47"/>
      <c r="E247" s="47"/>
      <c r="F247" s="47"/>
      <c r="G247" s="47"/>
    </row>
    <row r="248" spans="1:7" ht="15">
      <c r="A248" s="40"/>
      <c r="B248" s="45"/>
      <c r="C248" s="47"/>
      <c r="D248" s="47"/>
      <c r="E248" s="47"/>
      <c r="F248" s="47"/>
      <c r="G248" s="47"/>
    </row>
    <row r="249" spans="1:7" ht="15">
      <c r="A249" s="40"/>
      <c r="B249" s="45"/>
      <c r="C249" s="47"/>
      <c r="D249" s="47"/>
      <c r="E249" s="47"/>
      <c r="F249" s="47"/>
      <c r="G249" s="47"/>
    </row>
  </sheetData>
  <mergeCells count="3">
    <mergeCell ref="A1:B1"/>
    <mergeCell ref="B170:F170"/>
    <mergeCell ref="B214:G214"/>
  </mergeCells>
  <printOptions horizontalCentered="1"/>
  <pageMargins left="0.78740157480314965" right="0.19685039370078741" top="0.78740157480314965" bottom="0.78740157480314965" header="0.19685039370078741" footer="0.19685039370078741"/>
  <pageSetup paperSize="9" orientation="portrait" r:id="rId1"/>
  <rowBreaks count="13" manualBreakCount="13">
    <brk id="20" max="1" man="1"/>
    <brk id="31" max="1" man="1"/>
    <brk id="54" max="1" man="1"/>
    <brk id="69" max="1" man="1"/>
    <brk id="84" max="1" man="1"/>
    <brk id="98" max="1" man="1"/>
    <brk id="115" max="1" man="1"/>
    <brk id="128" max="1" man="1"/>
    <brk id="147" max="1" man="1"/>
    <brk id="161" max="1" man="1"/>
    <brk id="178" max="1" man="1"/>
    <brk id="198" max="1" man="1"/>
    <brk id="21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E6051-E3D6-4E7F-AFBE-27C223E5A493}">
  <sheetPr>
    <tabColor theme="7"/>
  </sheetPr>
  <dimension ref="A1:G1140"/>
  <sheetViews>
    <sheetView tabSelected="1" showRuler="0" view="pageBreakPreview" topLeftCell="A349" zoomScaleNormal="100" zoomScaleSheetLayoutView="100" workbookViewId="0">
      <selection activeCell="B158" sqref="B158"/>
    </sheetView>
  </sheetViews>
  <sheetFormatPr defaultRowHeight="15"/>
  <cols>
    <col min="1" max="1" width="7.7109375" style="3" customWidth="1"/>
    <col min="2" max="2" width="45.7109375" style="3" customWidth="1"/>
    <col min="3" max="3" width="4.7109375" style="122" customWidth="1"/>
    <col min="4" max="4" width="11.42578125" style="123" customWidth="1"/>
    <col min="5" max="5" width="11.42578125" style="124" customWidth="1"/>
    <col min="6" max="6" width="11.7109375" style="125" customWidth="1"/>
    <col min="7" max="7" width="15.7109375" style="126" customWidth="1"/>
    <col min="8" max="256" width="9.140625" style="1"/>
    <col min="257" max="257" width="6.140625" style="1" customWidth="1"/>
    <col min="258" max="258" width="47.28515625" style="1" customWidth="1"/>
    <col min="259" max="259" width="5.5703125" style="1" bestFit="1" customWidth="1"/>
    <col min="260" max="260" width="9.140625" style="1" bestFit="1" customWidth="1"/>
    <col min="261" max="261" width="11.28515625" style="1" customWidth="1"/>
    <col min="262" max="262" width="15" style="1" customWidth="1"/>
    <col min="263" max="512" width="9.140625" style="1"/>
    <col min="513" max="513" width="6.140625" style="1" customWidth="1"/>
    <col min="514" max="514" width="47.28515625" style="1" customWidth="1"/>
    <col min="515" max="515" width="5.5703125" style="1" bestFit="1" customWidth="1"/>
    <col min="516" max="516" width="9.140625" style="1" bestFit="1" customWidth="1"/>
    <col min="517" max="517" width="11.28515625" style="1" customWidth="1"/>
    <col min="518" max="518" width="15" style="1" customWidth="1"/>
    <col min="519" max="768" width="9.140625" style="1"/>
    <col min="769" max="769" width="6.140625" style="1" customWidth="1"/>
    <col min="770" max="770" width="47.28515625" style="1" customWidth="1"/>
    <col min="771" max="771" width="5.5703125" style="1" bestFit="1" customWidth="1"/>
    <col min="772" max="772" width="9.140625" style="1" bestFit="1" customWidth="1"/>
    <col min="773" max="773" width="11.28515625" style="1" customWidth="1"/>
    <col min="774" max="774" width="15" style="1" customWidth="1"/>
    <col min="775" max="1024" width="9.140625" style="1"/>
    <col min="1025" max="1025" width="6.140625" style="1" customWidth="1"/>
    <col min="1026" max="1026" width="47.28515625" style="1" customWidth="1"/>
    <col min="1027" max="1027" width="5.5703125" style="1" bestFit="1" customWidth="1"/>
    <col min="1028" max="1028" width="9.140625" style="1" bestFit="1" customWidth="1"/>
    <col min="1029" max="1029" width="11.28515625" style="1" customWidth="1"/>
    <col min="1030" max="1030" width="15" style="1" customWidth="1"/>
    <col min="1031" max="1280" width="9.140625" style="1"/>
    <col min="1281" max="1281" width="6.140625" style="1" customWidth="1"/>
    <col min="1282" max="1282" width="47.28515625" style="1" customWidth="1"/>
    <col min="1283" max="1283" width="5.5703125" style="1" bestFit="1" customWidth="1"/>
    <col min="1284" max="1284" width="9.140625" style="1" bestFit="1" customWidth="1"/>
    <col min="1285" max="1285" width="11.28515625" style="1" customWidth="1"/>
    <col min="1286" max="1286" width="15" style="1" customWidth="1"/>
    <col min="1287" max="1536" width="9.140625" style="1"/>
    <col min="1537" max="1537" width="6.140625" style="1" customWidth="1"/>
    <col min="1538" max="1538" width="47.28515625" style="1" customWidth="1"/>
    <col min="1539" max="1539" width="5.5703125" style="1" bestFit="1" customWidth="1"/>
    <col min="1540" max="1540" width="9.140625" style="1" bestFit="1" customWidth="1"/>
    <col min="1541" max="1541" width="11.28515625" style="1" customWidth="1"/>
    <col min="1542" max="1542" width="15" style="1" customWidth="1"/>
    <col min="1543" max="1792" width="9.140625" style="1"/>
    <col min="1793" max="1793" width="6.140625" style="1" customWidth="1"/>
    <col min="1794" max="1794" width="47.28515625" style="1" customWidth="1"/>
    <col min="1795" max="1795" width="5.5703125" style="1" bestFit="1" customWidth="1"/>
    <col min="1796" max="1796" width="9.140625" style="1" bestFit="1" customWidth="1"/>
    <col min="1797" max="1797" width="11.28515625" style="1" customWidth="1"/>
    <col min="1798" max="1798" width="15" style="1" customWidth="1"/>
    <col min="1799" max="2048" width="9.140625" style="1"/>
    <col min="2049" max="2049" width="6.140625" style="1" customWidth="1"/>
    <col min="2050" max="2050" width="47.28515625" style="1" customWidth="1"/>
    <col min="2051" max="2051" width="5.5703125" style="1" bestFit="1" customWidth="1"/>
    <col min="2052" max="2052" width="9.140625" style="1" bestFit="1" customWidth="1"/>
    <col min="2053" max="2053" width="11.28515625" style="1" customWidth="1"/>
    <col min="2054" max="2054" width="15" style="1" customWidth="1"/>
    <col min="2055" max="2304" width="9.140625" style="1"/>
    <col min="2305" max="2305" width="6.140625" style="1" customWidth="1"/>
    <col min="2306" max="2306" width="47.28515625" style="1" customWidth="1"/>
    <col min="2307" max="2307" width="5.5703125" style="1" bestFit="1" customWidth="1"/>
    <col min="2308" max="2308" width="9.140625" style="1" bestFit="1" customWidth="1"/>
    <col min="2309" max="2309" width="11.28515625" style="1" customWidth="1"/>
    <col min="2310" max="2310" width="15" style="1" customWidth="1"/>
    <col min="2311" max="2560" width="9.140625" style="1"/>
    <col min="2561" max="2561" width="6.140625" style="1" customWidth="1"/>
    <col min="2562" max="2562" width="47.28515625" style="1" customWidth="1"/>
    <col min="2563" max="2563" width="5.5703125" style="1" bestFit="1" customWidth="1"/>
    <col min="2564" max="2564" width="9.140625" style="1" bestFit="1" customWidth="1"/>
    <col min="2565" max="2565" width="11.28515625" style="1" customWidth="1"/>
    <col min="2566" max="2566" width="15" style="1" customWidth="1"/>
    <col min="2567" max="2816" width="9.140625" style="1"/>
    <col min="2817" max="2817" width="6.140625" style="1" customWidth="1"/>
    <col min="2818" max="2818" width="47.28515625" style="1" customWidth="1"/>
    <col min="2819" max="2819" width="5.5703125" style="1" bestFit="1" customWidth="1"/>
    <col min="2820" max="2820" width="9.140625" style="1" bestFit="1" customWidth="1"/>
    <col min="2821" max="2821" width="11.28515625" style="1" customWidth="1"/>
    <col min="2822" max="2822" width="15" style="1" customWidth="1"/>
    <col min="2823" max="3072" width="9.140625" style="1"/>
    <col min="3073" max="3073" width="6.140625" style="1" customWidth="1"/>
    <col min="3074" max="3074" width="47.28515625" style="1" customWidth="1"/>
    <col min="3075" max="3075" width="5.5703125" style="1" bestFit="1" customWidth="1"/>
    <col min="3076" max="3076" width="9.140625" style="1" bestFit="1" customWidth="1"/>
    <col min="3077" max="3077" width="11.28515625" style="1" customWidth="1"/>
    <col min="3078" max="3078" width="15" style="1" customWidth="1"/>
    <col min="3079" max="3328" width="9.140625" style="1"/>
    <col min="3329" max="3329" width="6.140625" style="1" customWidth="1"/>
    <col min="3330" max="3330" width="47.28515625" style="1" customWidth="1"/>
    <col min="3331" max="3331" width="5.5703125" style="1" bestFit="1" customWidth="1"/>
    <col min="3332" max="3332" width="9.140625" style="1" bestFit="1" customWidth="1"/>
    <col min="3333" max="3333" width="11.28515625" style="1" customWidth="1"/>
    <col min="3334" max="3334" width="15" style="1" customWidth="1"/>
    <col min="3335" max="3584" width="9.140625" style="1"/>
    <col min="3585" max="3585" width="6.140625" style="1" customWidth="1"/>
    <col min="3586" max="3586" width="47.28515625" style="1" customWidth="1"/>
    <col min="3587" max="3587" width="5.5703125" style="1" bestFit="1" customWidth="1"/>
    <col min="3588" max="3588" width="9.140625" style="1" bestFit="1" customWidth="1"/>
    <col min="3589" max="3589" width="11.28515625" style="1" customWidth="1"/>
    <col min="3590" max="3590" width="15" style="1" customWidth="1"/>
    <col min="3591" max="3840" width="9.140625" style="1"/>
    <col min="3841" max="3841" width="6.140625" style="1" customWidth="1"/>
    <col min="3842" max="3842" width="47.28515625" style="1" customWidth="1"/>
    <col min="3843" max="3843" width="5.5703125" style="1" bestFit="1" customWidth="1"/>
    <col min="3844" max="3844" width="9.140625" style="1" bestFit="1" customWidth="1"/>
    <col min="3845" max="3845" width="11.28515625" style="1" customWidth="1"/>
    <col min="3846" max="3846" width="15" style="1" customWidth="1"/>
    <col min="3847" max="4096" width="9.140625" style="1"/>
    <col min="4097" max="4097" width="6.140625" style="1" customWidth="1"/>
    <col min="4098" max="4098" width="47.28515625" style="1" customWidth="1"/>
    <col min="4099" max="4099" width="5.5703125" style="1" bestFit="1" customWidth="1"/>
    <col min="4100" max="4100" width="9.140625" style="1" bestFit="1" customWidth="1"/>
    <col min="4101" max="4101" width="11.28515625" style="1" customWidth="1"/>
    <col min="4102" max="4102" width="15" style="1" customWidth="1"/>
    <col min="4103" max="4352" width="9.140625" style="1"/>
    <col min="4353" max="4353" width="6.140625" style="1" customWidth="1"/>
    <col min="4354" max="4354" width="47.28515625" style="1" customWidth="1"/>
    <col min="4355" max="4355" width="5.5703125" style="1" bestFit="1" customWidth="1"/>
    <col min="4356" max="4356" width="9.140625" style="1" bestFit="1" customWidth="1"/>
    <col min="4357" max="4357" width="11.28515625" style="1" customWidth="1"/>
    <col min="4358" max="4358" width="15" style="1" customWidth="1"/>
    <col min="4359" max="4608" width="9.140625" style="1"/>
    <col min="4609" max="4609" width="6.140625" style="1" customWidth="1"/>
    <col min="4610" max="4610" width="47.28515625" style="1" customWidth="1"/>
    <col min="4611" max="4611" width="5.5703125" style="1" bestFit="1" customWidth="1"/>
    <col min="4612" max="4612" width="9.140625" style="1" bestFit="1" customWidth="1"/>
    <col min="4613" max="4613" width="11.28515625" style="1" customWidth="1"/>
    <col min="4614" max="4614" width="15" style="1" customWidth="1"/>
    <col min="4615" max="4864" width="9.140625" style="1"/>
    <col min="4865" max="4865" width="6.140625" style="1" customWidth="1"/>
    <col min="4866" max="4866" width="47.28515625" style="1" customWidth="1"/>
    <col min="4867" max="4867" width="5.5703125" style="1" bestFit="1" customWidth="1"/>
    <col min="4868" max="4868" width="9.140625" style="1" bestFit="1" customWidth="1"/>
    <col min="4869" max="4869" width="11.28515625" style="1" customWidth="1"/>
    <col min="4870" max="4870" width="15" style="1" customWidth="1"/>
    <col min="4871" max="5120" width="9.140625" style="1"/>
    <col min="5121" max="5121" width="6.140625" style="1" customWidth="1"/>
    <col min="5122" max="5122" width="47.28515625" style="1" customWidth="1"/>
    <col min="5123" max="5123" width="5.5703125" style="1" bestFit="1" customWidth="1"/>
    <col min="5124" max="5124" width="9.140625" style="1" bestFit="1" customWidth="1"/>
    <col min="5125" max="5125" width="11.28515625" style="1" customWidth="1"/>
    <col min="5126" max="5126" width="15" style="1" customWidth="1"/>
    <col min="5127" max="5376" width="9.140625" style="1"/>
    <col min="5377" max="5377" width="6.140625" style="1" customWidth="1"/>
    <col min="5378" max="5378" width="47.28515625" style="1" customWidth="1"/>
    <col min="5379" max="5379" width="5.5703125" style="1" bestFit="1" customWidth="1"/>
    <col min="5380" max="5380" width="9.140625" style="1" bestFit="1" customWidth="1"/>
    <col min="5381" max="5381" width="11.28515625" style="1" customWidth="1"/>
    <col min="5382" max="5382" width="15" style="1" customWidth="1"/>
    <col min="5383" max="5632" width="9.140625" style="1"/>
    <col min="5633" max="5633" width="6.140625" style="1" customWidth="1"/>
    <col min="5634" max="5634" width="47.28515625" style="1" customWidth="1"/>
    <col min="5635" max="5635" width="5.5703125" style="1" bestFit="1" customWidth="1"/>
    <col min="5636" max="5636" width="9.140625" style="1" bestFit="1" customWidth="1"/>
    <col min="5637" max="5637" width="11.28515625" style="1" customWidth="1"/>
    <col min="5638" max="5638" width="15" style="1" customWidth="1"/>
    <col min="5639" max="5888" width="9.140625" style="1"/>
    <col min="5889" max="5889" width="6.140625" style="1" customWidth="1"/>
    <col min="5890" max="5890" width="47.28515625" style="1" customWidth="1"/>
    <col min="5891" max="5891" width="5.5703125" style="1" bestFit="1" customWidth="1"/>
    <col min="5892" max="5892" width="9.140625" style="1" bestFit="1" customWidth="1"/>
    <col min="5893" max="5893" width="11.28515625" style="1" customWidth="1"/>
    <col min="5894" max="5894" width="15" style="1" customWidth="1"/>
    <col min="5895" max="6144" width="9.140625" style="1"/>
    <col min="6145" max="6145" width="6.140625" style="1" customWidth="1"/>
    <col min="6146" max="6146" width="47.28515625" style="1" customWidth="1"/>
    <col min="6147" max="6147" width="5.5703125" style="1" bestFit="1" customWidth="1"/>
    <col min="6148" max="6148" width="9.140625" style="1" bestFit="1" customWidth="1"/>
    <col min="6149" max="6149" width="11.28515625" style="1" customWidth="1"/>
    <col min="6150" max="6150" width="15" style="1" customWidth="1"/>
    <col min="6151" max="6400" width="9.140625" style="1"/>
    <col min="6401" max="6401" width="6.140625" style="1" customWidth="1"/>
    <col min="6402" max="6402" width="47.28515625" style="1" customWidth="1"/>
    <col min="6403" max="6403" width="5.5703125" style="1" bestFit="1" customWidth="1"/>
    <col min="6404" max="6404" width="9.140625" style="1" bestFit="1" customWidth="1"/>
    <col min="6405" max="6405" width="11.28515625" style="1" customWidth="1"/>
    <col min="6406" max="6406" width="15" style="1" customWidth="1"/>
    <col min="6407" max="6656" width="9.140625" style="1"/>
    <col min="6657" max="6657" width="6.140625" style="1" customWidth="1"/>
    <col min="6658" max="6658" width="47.28515625" style="1" customWidth="1"/>
    <col min="6659" max="6659" width="5.5703125" style="1" bestFit="1" customWidth="1"/>
    <col min="6660" max="6660" width="9.140625" style="1" bestFit="1" customWidth="1"/>
    <col min="6661" max="6661" width="11.28515625" style="1" customWidth="1"/>
    <col min="6662" max="6662" width="15" style="1" customWidth="1"/>
    <col min="6663" max="6912" width="9.140625" style="1"/>
    <col min="6913" max="6913" width="6.140625" style="1" customWidth="1"/>
    <col min="6914" max="6914" width="47.28515625" style="1" customWidth="1"/>
    <col min="6915" max="6915" width="5.5703125" style="1" bestFit="1" customWidth="1"/>
    <col min="6916" max="6916" width="9.140625" style="1" bestFit="1" customWidth="1"/>
    <col min="6917" max="6917" width="11.28515625" style="1" customWidth="1"/>
    <col min="6918" max="6918" width="15" style="1" customWidth="1"/>
    <col min="6919" max="7168" width="9.140625" style="1"/>
    <col min="7169" max="7169" width="6.140625" style="1" customWidth="1"/>
    <col min="7170" max="7170" width="47.28515625" style="1" customWidth="1"/>
    <col min="7171" max="7171" width="5.5703125" style="1" bestFit="1" customWidth="1"/>
    <col min="7172" max="7172" width="9.140625" style="1" bestFit="1" customWidth="1"/>
    <col min="7173" max="7173" width="11.28515625" style="1" customWidth="1"/>
    <col min="7174" max="7174" width="15" style="1" customWidth="1"/>
    <col min="7175" max="7424" width="9.140625" style="1"/>
    <col min="7425" max="7425" width="6.140625" style="1" customWidth="1"/>
    <col min="7426" max="7426" width="47.28515625" style="1" customWidth="1"/>
    <col min="7427" max="7427" width="5.5703125" style="1" bestFit="1" customWidth="1"/>
    <col min="7428" max="7428" width="9.140625" style="1" bestFit="1" customWidth="1"/>
    <col min="7429" max="7429" width="11.28515625" style="1" customWidth="1"/>
    <col min="7430" max="7430" width="15" style="1" customWidth="1"/>
    <col min="7431" max="7680" width="9.140625" style="1"/>
    <col min="7681" max="7681" width="6.140625" style="1" customWidth="1"/>
    <col min="7682" max="7682" width="47.28515625" style="1" customWidth="1"/>
    <col min="7683" max="7683" width="5.5703125" style="1" bestFit="1" customWidth="1"/>
    <col min="7684" max="7684" width="9.140625" style="1" bestFit="1" customWidth="1"/>
    <col min="7685" max="7685" width="11.28515625" style="1" customWidth="1"/>
    <col min="7686" max="7686" width="15" style="1" customWidth="1"/>
    <col min="7687" max="7936" width="9.140625" style="1"/>
    <col min="7937" max="7937" width="6.140625" style="1" customWidth="1"/>
    <col min="7938" max="7938" width="47.28515625" style="1" customWidth="1"/>
    <col min="7939" max="7939" width="5.5703125" style="1" bestFit="1" customWidth="1"/>
    <col min="7940" max="7940" width="9.140625" style="1" bestFit="1" customWidth="1"/>
    <col min="7941" max="7941" width="11.28515625" style="1" customWidth="1"/>
    <col min="7942" max="7942" width="15" style="1" customWidth="1"/>
    <col min="7943" max="8192" width="9.140625" style="1"/>
    <col min="8193" max="8193" width="6.140625" style="1" customWidth="1"/>
    <col min="8194" max="8194" width="47.28515625" style="1" customWidth="1"/>
    <col min="8195" max="8195" width="5.5703125" style="1" bestFit="1" customWidth="1"/>
    <col min="8196" max="8196" width="9.140625" style="1" bestFit="1" customWidth="1"/>
    <col min="8197" max="8197" width="11.28515625" style="1" customWidth="1"/>
    <col min="8198" max="8198" width="15" style="1" customWidth="1"/>
    <col min="8199" max="8448" width="9.140625" style="1"/>
    <col min="8449" max="8449" width="6.140625" style="1" customWidth="1"/>
    <col min="8450" max="8450" width="47.28515625" style="1" customWidth="1"/>
    <col min="8451" max="8451" width="5.5703125" style="1" bestFit="1" customWidth="1"/>
    <col min="8452" max="8452" width="9.140625" style="1" bestFit="1" customWidth="1"/>
    <col min="8453" max="8453" width="11.28515625" style="1" customWidth="1"/>
    <col min="8454" max="8454" width="15" style="1" customWidth="1"/>
    <col min="8455" max="8704" width="9.140625" style="1"/>
    <col min="8705" max="8705" width="6.140625" style="1" customWidth="1"/>
    <col min="8706" max="8706" width="47.28515625" style="1" customWidth="1"/>
    <col min="8707" max="8707" width="5.5703125" style="1" bestFit="1" customWidth="1"/>
    <col min="8708" max="8708" width="9.140625" style="1" bestFit="1" customWidth="1"/>
    <col min="8709" max="8709" width="11.28515625" style="1" customWidth="1"/>
    <col min="8710" max="8710" width="15" style="1" customWidth="1"/>
    <col min="8711" max="8960" width="9.140625" style="1"/>
    <col min="8961" max="8961" width="6.140625" style="1" customWidth="1"/>
    <col min="8962" max="8962" width="47.28515625" style="1" customWidth="1"/>
    <col min="8963" max="8963" width="5.5703125" style="1" bestFit="1" customWidth="1"/>
    <col min="8964" max="8964" width="9.140625" style="1" bestFit="1" customWidth="1"/>
    <col min="8965" max="8965" width="11.28515625" style="1" customWidth="1"/>
    <col min="8966" max="8966" width="15" style="1" customWidth="1"/>
    <col min="8967" max="9216" width="9.140625" style="1"/>
    <col min="9217" max="9217" width="6.140625" style="1" customWidth="1"/>
    <col min="9218" max="9218" width="47.28515625" style="1" customWidth="1"/>
    <col min="9219" max="9219" width="5.5703125" style="1" bestFit="1" customWidth="1"/>
    <col min="9220" max="9220" width="9.140625" style="1" bestFit="1" customWidth="1"/>
    <col min="9221" max="9221" width="11.28515625" style="1" customWidth="1"/>
    <col min="9222" max="9222" width="15" style="1" customWidth="1"/>
    <col min="9223" max="9472" width="9.140625" style="1"/>
    <col min="9473" max="9473" width="6.140625" style="1" customWidth="1"/>
    <col min="9474" max="9474" width="47.28515625" style="1" customWidth="1"/>
    <col min="9475" max="9475" width="5.5703125" style="1" bestFit="1" customWidth="1"/>
    <col min="9476" max="9476" width="9.140625" style="1" bestFit="1" customWidth="1"/>
    <col min="9477" max="9477" width="11.28515625" style="1" customWidth="1"/>
    <col min="9478" max="9478" width="15" style="1" customWidth="1"/>
    <col min="9479" max="9728" width="9.140625" style="1"/>
    <col min="9729" max="9729" width="6.140625" style="1" customWidth="1"/>
    <col min="9730" max="9730" width="47.28515625" style="1" customWidth="1"/>
    <col min="9731" max="9731" width="5.5703125" style="1" bestFit="1" customWidth="1"/>
    <col min="9732" max="9732" width="9.140625" style="1" bestFit="1" customWidth="1"/>
    <col min="9733" max="9733" width="11.28515625" style="1" customWidth="1"/>
    <col min="9734" max="9734" width="15" style="1" customWidth="1"/>
    <col min="9735" max="9984" width="9.140625" style="1"/>
    <col min="9985" max="9985" width="6.140625" style="1" customWidth="1"/>
    <col min="9986" max="9986" width="47.28515625" style="1" customWidth="1"/>
    <col min="9987" max="9987" width="5.5703125" style="1" bestFit="1" customWidth="1"/>
    <col min="9988" max="9988" width="9.140625" style="1" bestFit="1" customWidth="1"/>
    <col min="9989" max="9989" width="11.28515625" style="1" customWidth="1"/>
    <col min="9990" max="9990" width="15" style="1" customWidth="1"/>
    <col min="9991" max="10240" width="9.140625" style="1"/>
    <col min="10241" max="10241" width="6.140625" style="1" customWidth="1"/>
    <col min="10242" max="10242" width="47.28515625" style="1" customWidth="1"/>
    <col min="10243" max="10243" width="5.5703125" style="1" bestFit="1" customWidth="1"/>
    <col min="10244" max="10244" width="9.140625" style="1" bestFit="1" customWidth="1"/>
    <col min="10245" max="10245" width="11.28515625" style="1" customWidth="1"/>
    <col min="10246" max="10246" width="15" style="1" customWidth="1"/>
    <col min="10247" max="10496" width="9.140625" style="1"/>
    <col min="10497" max="10497" width="6.140625" style="1" customWidth="1"/>
    <col min="10498" max="10498" width="47.28515625" style="1" customWidth="1"/>
    <col min="10499" max="10499" width="5.5703125" style="1" bestFit="1" customWidth="1"/>
    <col min="10500" max="10500" width="9.140625" style="1" bestFit="1" customWidth="1"/>
    <col min="10501" max="10501" width="11.28515625" style="1" customWidth="1"/>
    <col min="10502" max="10502" width="15" style="1" customWidth="1"/>
    <col min="10503" max="10752" width="9.140625" style="1"/>
    <col min="10753" max="10753" width="6.140625" style="1" customWidth="1"/>
    <col min="10754" max="10754" width="47.28515625" style="1" customWidth="1"/>
    <col min="10755" max="10755" width="5.5703125" style="1" bestFit="1" customWidth="1"/>
    <col min="10756" max="10756" width="9.140625" style="1" bestFit="1" customWidth="1"/>
    <col min="10757" max="10757" width="11.28515625" style="1" customWidth="1"/>
    <col min="10758" max="10758" width="15" style="1" customWidth="1"/>
    <col min="10759" max="11008" width="9.140625" style="1"/>
    <col min="11009" max="11009" width="6.140625" style="1" customWidth="1"/>
    <col min="11010" max="11010" width="47.28515625" style="1" customWidth="1"/>
    <col min="11011" max="11011" width="5.5703125" style="1" bestFit="1" customWidth="1"/>
    <col min="11012" max="11012" width="9.140625" style="1" bestFit="1" customWidth="1"/>
    <col min="11013" max="11013" width="11.28515625" style="1" customWidth="1"/>
    <col min="11014" max="11014" width="15" style="1" customWidth="1"/>
    <col min="11015" max="11264" width="9.140625" style="1"/>
    <col min="11265" max="11265" width="6.140625" style="1" customWidth="1"/>
    <col min="11266" max="11266" width="47.28515625" style="1" customWidth="1"/>
    <col min="11267" max="11267" width="5.5703125" style="1" bestFit="1" customWidth="1"/>
    <col min="11268" max="11268" width="9.140625" style="1" bestFit="1" customWidth="1"/>
    <col min="11269" max="11269" width="11.28515625" style="1" customWidth="1"/>
    <col min="11270" max="11270" width="15" style="1" customWidth="1"/>
    <col min="11271" max="11520" width="9.140625" style="1"/>
    <col min="11521" max="11521" width="6.140625" style="1" customWidth="1"/>
    <col min="11522" max="11522" width="47.28515625" style="1" customWidth="1"/>
    <col min="11523" max="11523" width="5.5703125" style="1" bestFit="1" customWidth="1"/>
    <col min="11524" max="11524" width="9.140625" style="1" bestFit="1" customWidth="1"/>
    <col min="11525" max="11525" width="11.28515625" style="1" customWidth="1"/>
    <col min="11526" max="11526" width="15" style="1" customWidth="1"/>
    <col min="11527" max="11776" width="9.140625" style="1"/>
    <col min="11777" max="11777" width="6.140625" style="1" customWidth="1"/>
    <col min="11778" max="11778" width="47.28515625" style="1" customWidth="1"/>
    <col min="11779" max="11779" width="5.5703125" style="1" bestFit="1" customWidth="1"/>
    <col min="11780" max="11780" width="9.140625" style="1" bestFit="1" customWidth="1"/>
    <col min="11781" max="11781" width="11.28515625" style="1" customWidth="1"/>
    <col min="11782" max="11782" width="15" style="1" customWidth="1"/>
    <col min="11783" max="12032" width="9.140625" style="1"/>
    <col min="12033" max="12033" width="6.140625" style="1" customWidth="1"/>
    <col min="12034" max="12034" width="47.28515625" style="1" customWidth="1"/>
    <col min="12035" max="12035" width="5.5703125" style="1" bestFit="1" customWidth="1"/>
    <col min="12036" max="12036" width="9.140625" style="1" bestFit="1" customWidth="1"/>
    <col min="12037" max="12037" width="11.28515625" style="1" customWidth="1"/>
    <col min="12038" max="12038" width="15" style="1" customWidth="1"/>
    <col min="12039" max="12288" width="9.140625" style="1"/>
    <col min="12289" max="12289" width="6.140625" style="1" customWidth="1"/>
    <col min="12290" max="12290" width="47.28515625" style="1" customWidth="1"/>
    <col min="12291" max="12291" width="5.5703125" style="1" bestFit="1" customWidth="1"/>
    <col min="12292" max="12292" width="9.140625" style="1" bestFit="1" customWidth="1"/>
    <col min="12293" max="12293" width="11.28515625" style="1" customWidth="1"/>
    <col min="12294" max="12294" width="15" style="1" customWidth="1"/>
    <col min="12295" max="12544" width="9.140625" style="1"/>
    <col min="12545" max="12545" width="6.140625" style="1" customWidth="1"/>
    <col min="12546" max="12546" width="47.28515625" style="1" customWidth="1"/>
    <col min="12547" max="12547" width="5.5703125" style="1" bestFit="1" customWidth="1"/>
    <col min="12548" max="12548" width="9.140625" style="1" bestFit="1" customWidth="1"/>
    <col min="12549" max="12549" width="11.28515625" style="1" customWidth="1"/>
    <col min="12550" max="12550" width="15" style="1" customWidth="1"/>
    <col min="12551" max="12800" width="9.140625" style="1"/>
    <col min="12801" max="12801" width="6.140625" style="1" customWidth="1"/>
    <col min="12802" max="12802" width="47.28515625" style="1" customWidth="1"/>
    <col min="12803" max="12803" width="5.5703125" style="1" bestFit="1" customWidth="1"/>
    <col min="12804" max="12804" width="9.140625" style="1" bestFit="1" customWidth="1"/>
    <col min="12805" max="12805" width="11.28515625" style="1" customWidth="1"/>
    <col min="12806" max="12806" width="15" style="1" customWidth="1"/>
    <col min="12807" max="13056" width="9.140625" style="1"/>
    <col min="13057" max="13057" width="6.140625" style="1" customWidth="1"/>
    <col min="13058" max="13058" width="47.28515625" style="1" customWidth="1"/>
    <col min="13059" max="13059" width="5.5703125" style="1" bestFit="1" customWidth="1"/>
    <col min="13060" max="13060" width="9.140625" style="1" bestFit="1" customWidth="1"/>
    <col min="13061" max="13061" width="11.28515625" style="1" customWidth="1"/>
    <col min="13062" max="13062" width="15" style="1" customWidth="1"/>
    <col min="13063" max="13312" width="9.140625" style="1"/>
    <col min="13313" max="13313" width="6.140625" style="1" customWidth="1"/>
    <col min="13314" max="13314" width="47.28515625" style="1" customWidth="1"/>
    <col min="13315" max="13315" width="5.5703125" style="1" bestFit="1" customWidth="1"/>
    <col min="13316" max="13316" width="9.140625" style="1" bestFit="1" customWidth="1"/>
    <col min="13317" max="13317" width="11.28515625" style="1" customWidth="1"/>
    <col min="13318" max="13318" width="15" style="1" customWidth="1"/>
    <col min="13319" max="13568" width="9.140625" style="1"/>
    <col min="13569" max="13569" width="6.140625" style="1" customWidth="1"/>
    <col min="13570" max="13570" width="47.28515625" style="1" customWidth="1"/>
    <col min="13571" max="13571" width="5.5703125" style="1" bestFit="1" customWidth="1"/>
    <col min="13572" max="13572" width="9.140625" style="1" bestFit="1" customWidth="1"/>
    <col min="13573" max="13573" width="11.28515625" style="1" customWidth="1"/>
    <col min="13574" max="13574" width="15" style="1" customWidth="1"/>
    <col min="13575" max="13824" width="9.140625" style="1"/>
    <col min="13825" max="13825" width="6.140625" style="1" customWidth="1"/>
    <col min="13826" max="13826" width="47.28515625" style="1" customWidth="1"/>
    <col min="13827" max="13827" width="5.5703125" style="1" bestFit="1" customWidth="1"/>
    <col min="13828" max="13828" width="9.140625" style="1" bestFit="1" customWidth="1"/>
    <col min="13829" max="13829" width="11.28515625" style="1" customWidth="1"/>
    <col min="13830" max="13830" width="15" style="1" customWidth="1"/>
    <col min="13831" max="14080" width="9.140625" style="1"/>
    <col min="14081" max="14081" width="6.140625" style="1" customWidth="1"/>
    <col min="14082" max="14082" width="47.28515625" style="1" customWidth="1"/>
    <col min="14083" max="14083" width="5.5703125" style="1" bestFit="1" customWidth="1"/>
    <col min="14084" max="14084" width="9.140625" style="1" bestFit="1" customWidth="1"/>
    <col min="14085" max="14085" width="11.28515625" style="1" customWidth="1"/>
    <col min="14086" max="14086" width="15" style="1" customWidth="1"/>
    <col min="14087" max="14336" width="9.140625" style="1"/>
    <col min="14337" max="14337" width="6.140625" style="1" customWidth="1"/>
    <col min="14338" max="14338" width="47.28515625" style="1" customWidth="1"/>
    <col min="14339" max="14339" width="5.5703125" style="1" bestFit="1" customWidth="1"/>
    <col min="14340" max="14340" width="9.140625" style="1" bestFit="1" customWidth="1"/>
    <col min="14341" max="14341" width="11.28515625" style="1" customWidth="1"/>
    <col min="14342" max="14342" width="15" style="1" customWidth="1"/>
    <col min="14343" max="14592" width="9.140625" style="1"/>
    <col min="14593" max="14593" width="6.140625" style="1" customWidth="1"/>
    <col min="14594" max="14594" width="47.28515625" style="1" customWidth="1"/>
    <col min="14595" max="14595" width="5.5703125" style="1" bestFit="1" customWidth="1"/>
    <col min="14596" max="14596" width="9.140625" style="1" bestFit="1" customWidth="1"/>
    <col min="14597" max="14597" width="11.28515625" style="1" customWidth="1"/>
    <col min="14598" max="14598" width="15" style="1" customWidth="1"/>
    <col min="14599" max="14848" width="9.140625" style="1"/>
    <col min="14849" max="14849" width="6.140625" style="1" customWidth="1"/>
    <col min="14850" max="14850" width="47.28515625" style="1" customWidth="1"/>
    <col min="14851" max="14851" width="5.5703125" style="1" bestFit="1" customWidth="1"/>
    <col min="14852" max="14852" width="9.140625" style="1" bestFit="1" customWidth="1"/>
    <col min="14853" max="14853" width="11.28515625" style="1" customWidth="1"/>
    <col min="14854" max="14854" width="15" style="1" customWidth="1"/>
    <col min="14855" max="15104" width="9.140625" style="1"/>
    <col min="15105" max="15105" width="6.140625" style="1" customWidth="1"/>
    <col min="15106" max="15106" width="47.28515625" style="1" customWidth="1"/>
    <col min="15107" max="15107" width="5.5703125" style="1" bestFit="1" customWidth="1"/>
    <col min="15108" max="15108" width="9.140625" style="1" bestFit="1" customWidth="1"/>
    <col min="15109" max="15109" width="11.28515625" style="1" customWidth="1"/>
    <col min="15110" max="15110" width="15" style="1" customWidth="1"/>
    <col min="15111" max="15360" width="9.140625" style="1"/>
    <col min="15361" max="15361" width="6.140625" style="1" customWidth="1"/>
    <col min="15362" max="15362" width="47.28515625" style="1" customWidth="1"/>
    <col min="15363" max="15363" width="5.5703125" style="1" bestFit="1" customWidth="1"/>
    <col min="15364" max="15364" width="9.140625" style="1" bestFit="1" customWidth="1"/>
    <col min="15365" max="15365" width="11.28515625" style="1" customWidth="1"/>
    <col min="15366" max="15366" width="15" style="1" customWidth="1"/>
    <col min="15367" max="15616" width="9.140625" style="1"/>
    <col min="15617" max="15617" width="6.140625" style="1" customWidth="1"/>
    <col min="15618" max="15618" width="47.28515625" style="1" customWidth="1"/>
    <col min="15619" max="15619" width="5.5703125" style="1" bestFit="1" customWidth="1"/>
    <col min="15620" max="15620" width="9.140625" style="1" bestFit="1" customWidth="1"/>
    <col min="15621" max="15621" width="11.28515625" style="1" customWidth="1"/>
    <col min="15622" max="15622" width="15" style="1" customWidth="1"/>
    <col min="15623" max="15872" width="9.140625" style="1"/>
    <col min="15873" max="15873" width="6.140625" style="1" customWidth="1"/>
    <col min="15874" max="15874" width="47.28515625" style="1" customWidth="1"/>
    <col min="15875" max="15875" width="5.5703125" style="1" bestFit="1" customWidth="1"/>
    <col min="15876" max="15876" width="9.140625" style="1" bestFit="1" customWidth="1"/>
    <col min="15877" max="15877" width="11.28515625" style="1" customWidth="1"/>
    <col min="15878" max="15878" width="15" style="1" customWidth="1"/>
    <col min="15879" max="16128" width="9.140625" style="1"/>
    <col min="16129" max="16129" width="6.140625" style="1" customWidth="1"/>
    <col min="16130" max="16130" width="47.28515625" style="1" customWidth="1"/>
    <col min="16131" max="16131" width="5.5703125" style="1" bestFit="1" customWidth="1"/>
    <col min="16132" max="16132" width="9.140625" style="1" bestFit="1" customWidth="1"/>
    <col min="16133" max="16133" width="11.28515625" style="1" customWidth="1"/>
    <col min="16134" max="16134" width="15" style="1" customWidth="1"/>
    <col min="16135" max="16384" width="9.140625" style="1"/>
  </cols>
  <sheetData>
    <row r="1" spans="1:7" s="108" customFormat="1" ht="18" customHeight="1">
      <c r="A1" s="654" t="s">
        <v>0</v>
      </c>
      <c r="B1" s="655" t="s">
        <v>1</v>
      </c>
      <c r="C1" s="656" t="s">
        <v>2</v>
      </c>
      <c r="D1" s="656" t="s">
        <v>3</v>
      </c>
      <c r="E1" s="657" t="s">
        <v>4</v>
      </c>
      <c r="F1" s="466" t="s">
        <v>5</v>
      </c>
      <c r="G1" s="107"/>
    </row>
    <row r="2" spans="1:7">
      <c r="A2" s="79"/>
      <c r="B2" s="79"/>
      <c r="C2" s="79"/>
      <c r="D2" s="79"/>
      <c r="E2" s="79"/>
      <c r="F2" s="109"/>
      <c r="G2" s="107"/>
    </row>
    <row r="3" spans="1:7">
      <c r="A3" s="59" t="s">
        <v>13</v>
      </c>
      <c r="B3" s="59" t="s">
        <v>14</v>
      </c>
      <c r="C3" s="497"/>
      <c r="D3" s="497"/>
      <c r="E3" s="497"/>
      <c r="F3" s="496"/>
      <c r="G3" s="107"/>
    </row>
    <row r="4" spans="1:7">
      <c r="A4" s="79"/>
      <c r="B4" s="79"/>
      <c r="C4" s="79"/>
      <c r="D4" s="79"/>
      <c r="E4" s="79"/>
      <c r="F4" s="109"/>
      <c r="G4" s="107"/>
    </row>
    <row r="5" spans="1:7" s="40" customFormat="1">
      <c r="A5" s="59" t="s">
        <v>7</v>
      </c>
      <c r="B5" s="59" t="s">
        <v>95</v>
      </c>
      <c r="C5" s="59"/>
      <c r="D5" s="59"/>
      <c r="E5" s="59"/>
      <c r="F5" s="110"/>
      <c r="G5" s="111"/>
    </row>
    <row r="6" spans="1:7" ht="15" customHeight="1">
      <c r="A6" s="62"/>
      <c r="B6" s="62"/>
      <c r="C6" s="62"/>
      <c r="D6" s="62"/>
      <c r="E6" s="62"/>
      <c r="F6" s="105"/>
      <c r="G6" s="107"/>
    </row>
    <row r="7" spans="1:7">
      <c r="A7" s="64" t="s">
        <v>20</v>
      </c>
      <c r="B7" s="84" t="s">
        <v>428</v>
      </c>
      <c r="C7" s="64"/>
      <c r="D7" s="80"/>
      <c r="E7" s="81"/>
      <c r="F7" s="82"/>
      <c r="G7" s="107"/>
    </row>
    <row r="8" spans="1:7" ht="114.75">
      <c r="A8" s="68"/>
      <c r="B8" s="94" t="s">
        <v>738</v>
      </c>
      <c r="C8" s="61"/>
      <c r="D8" s="77"/>
      <c r="E8" s="78"/>
      <c r="F8" s="72"/>
      <c r="G8" s="107"/>
    </row>
    <row r="9" spans="1:7">
      <c r="A9" s="91"/>
      <c r="B9" s="73" t="s">
        <v>429</v>
      </c>
      <c r="C9" s="85" t="s">
        <v>93</v>
      </c>
      <c r="D9" s="151">
        <v>1</v>
      </c>
      <c r="E9" s="133"/>
      <c r="F9" s="87"/>
      <c r="G9" s="107"/>
    </row>
    <row r="10" spans="1:7">
      <c r="A10" s="62"/>
      <c r="B10" s="62"/>
      <c r="C10" s="62"/>
      <c r="D10" s="62"/>
      <c r="E10" s="62"/>
      <c r="F10" s="105"/>
      <c r="G10" s="107"/>
    </row>
    <row r="11" spans="1:7">
      <c r="A11" s="83" t="s">
        <v>19</v>
      </c>
      <c r="B11" s="84" t="s">
        <v>430</v>
      </c>
      <c r="C11" s="134"/>
      <c r="D11" s="135"/>
      <c r="E11" s="136"/>
      <c r="F11" s="137"/>
      <c r="G11" s="107"/>
    </row>
    <row r="12" spans="1:7" ht="140.25">
      <c r="A12" s="91"/>
      <c r="B12" s="94" t="s">
        <v>759</v>
      </c>
      <c r="C12" s="134"/>
      <c r="D12" s="135"/>
      <c r="E12" s="136"/>
      <c r="F12" s="137"/>
      <c r="G12" s="107"/>
    </row>
    <row r="13" spans="1:7">
      <c r="A13" s="91"/>
      <c r="B13" s="60" t="s">
        <v>101</v>
      </c>
      <c r="C13" s="61" t="s">
        <v>6</v>
      </c>
      <c r="D13" s="132">
        <v>77</v>
      </c>
      <c r="E13" s="133"/>
      <c r="F13" s="87"/>
      <c r="G13" s="107"/>
    </row>
    <row r="14" spans="1:7">
      <c r="A14" s="62"/>
      <c r="B14" s="62"/>
      <c r="C14" s="62"/>
      <c r="D14" s="62"/>
      <c r="E14" s="62"/>
      <c r="F14" s="105"/>
      <c r="G14" s="107"/>
    </row>
    <row r="15" spans="1:7">
      <c r="A15" s="83" t="s">
        <v>97</v>
      </c>
      <c r="B15" s="84" t="s">
        <v>431</v>
      </c>
      <c r="C15" s="84"/>
      <c r="D15" s="259"/>
      <c r="E15" s="100"/>
      <c r="F15" s="58"/>
      <c r="G15" s="107"/>
    </row>
    <row r="16" spans="1:7" ht="140.25">
      <c r="A16" s="99"/>
      <c r="B16" s="94" t="s">
        <v>739</v>
      </c>
      <c r="C16" s="260"/>
      <c r="D16" s="261"/>
      <c r="E16" s="262"/>
      <c r="F16" s="263"/>
      <c r="G16" s="107"/>
    </row>
    <row r="17" spans="1:7">
      <c r="A17" s="264"/>
      <c r="B17" s="94" t="s">
        <v>432</v>
      </c>
      <c r="C17" s="103" t="s">
        <v>112</v>
      </c>
      <c r="D17" s="141">
        <v>1</v>
      </c>
      <c r="E17" s="142"/>
      <c r="F17" s="139"/>
      <c r="G17" s="107"/>
    </row>
    <row r="18" spans="1:7">
      <c r="A18" s="264"/>
      <c r="B18" s="94"/>
      <c r="C18" s="103"/>
      <c r="D18" s="141"/>
      <c r="E18" s="142"/>
      <c r="F18" s="139"/>
      <c r="G18" s="107"/>
    </row>
    <row r="19" spans="1:7">
      <c r="A19" s="112" t="str">
        <f>$A$5</f>
        <v>A.1.</v>
      </c>
      <c r="B19" s="59" t="str">
        <f>$B$5</f>
        <v>PRIPREMNI RADOVI I UKLANJANJA</v>
      </c>
      <c r="C19" s="7"/>
      <c r="D19" s="17"/>
      <c r="E19" s="7"/>
      <c r="F19" s="8"/>
      <c r="G19" s="107"/>
    </row>
    <row r="20" spans="1:7">
      <c r="A20" s="91"/>
      <c r="B20" s="73"/>
      <c r="C20" s="85"/>
      <c r="D20" s="92"/>
      <c r="E20" s="86"/>
      <c r="F20" s="87"/>
      <c r="G20" s="107"/>
    </row>
    <row r="21" spans="1:7">
      <c r="A21" s="59" t="s">
        <v>8</v>
      </c>
      <c r="B21" s="59" t="s">
        <v>308</v>
      </c>
      <c r="C21" s="59"/>
      <c r="D21" s="59"/>
      <c r="E21" s="59"/>
      <c r="F21" s="110"/>
      <c r="G21" s="107"/>
    </row>
    <row r="22" spans="1:7">
      <c r="A22" s="83"/>
      <c r="B22" s="84"/>
      <c r="C22" s="84"/>
      <c r="D22" s="101"/>
      <c r="E22" s="143"/>
      <c r="F22" s="144"/>
      <c r="G22" s="107"/>
    </row>
    <row r="23" spans="1:7">
      <c r="A23" s="64" t="s">
        <v>26</v>
      </c>
      <c r="B23" s="71" t="s">
        <v>433</v>
      </c>
      <c r="C23" s="76"/>
      <c r="D23" s="80"/>
      <c r="E23" s="81"/>
      <c r="F23" s="82"/>
      <c r="G23" s="107"/>
    </row>
    <row r="24" spans="1:7" ht="191.25">
      <c r="A24" s="68"/>
      <c r="B24" s="69" t="s">
        <v>467</v>
      </c>
      <c r="C24" s="61"/>
      <c r="D24" s="77"/>
      <c r="E24" s="78"/>
      <c r="F24" s="72"/>
      <c r="G24" s="107"/>
    </row>
    <row r="25" spans="1:7">
      <c r="A25" s="68"/>
      <c r="B25" s="60" t="s">
        <v>432</v>
      </c>
      <c r="C25" s="61" t="s">
        <v>112</v>
      </c>
      <c r="D25" s="77">
        <v>54</v>
      </c>
      <c r="E25" s="78"/>
      <c r="F25" s="72"/>
      <c r="G25" s="107"/>
    </row>
    <row r="26" spans="1:7">
      <c r="A26" s="62"/>
      <c r="B26" s="62"/>
      <c r="C26" s="95"/>
      <c r="D26" s="106"/>
      <c r="E26" s="96"/>
      <c r="F26" s="106"/>
      <c r="G26" s="107"/>
    </row>
    <row r="27" spans="1:7">
      <c r="A27" s="64" t="s">
        <v>437</v>
      </c>
      <c r="B27" s="71" t="s">
        <v>434</v>
      </c>
      <c r="C27" s="76"/>
      <c r="D27" s="80"/>
      <c r="E27" s="81"/>
      <c r="F27" s="82"/>
      <c r="G27" s="107"/>
    </row>
    <row r="28" spans="1:7" ht="140.25">
      <c r="A28" s="63"/>
      <c r="B28" s="158" t="s">
        <v>435</v>
      </c>
      <c r="C28" s="180"/>
      <c r="D28" s="265"/>
      <c r="E28" s="179"/>
      <c r="F28" s="183"/>
      <c r="G28" s="107"/>
    </row>
    <row r="29" spans="1:7">
      <c r="A29" s="68"/>
      <c r="B29" s="60" t="s">
        <v>436</v>
      </c>
      <c r="C29" s="61" t="s">
        <v>112</v>
      </c>
      <c r="D29" s="77">
        <v>12</v>
      </c>
      <c r="E29" s="78"/>
      <c r="F29" s="72"/>
      <c r="G29" s="107"/>
    </row>
    <row r="30" spans="1:7">
      <c r="A30" s="83"/>
      <c r="B30" s="84"/>
      <c r="C30" s="134"/>
      <c r="D30" s="135"/>
      <c r="E30" s="136"/>
      <c r="F30" s="137"/>
      <c r="G30" s="107"/>
    </row>
    <row r="31" spans="1:7">
      <c r="A31" s="64" t="s">
        <v>445</v>
      </c>
      <c r="B31" s="71" t="s">
        <v>438</v>
      </c>
      <c r="C31" s="76"/>
      <c r="D31" s="266"/>
      <c r="E31" s="104"/>
      <c r="F31" s="82"/>
      <c r="G31" s="107"/>
    </row>
    <row r="32" spans="1:7" ht="114.75">
      <c r="A32" s="63"/>
      <c r="B32" s="69" t="s">
        <v>439</v>
      </c>
      <c r="C32" s="61"/>
      <c r="D32" s="33"/>
      <c r="E32" s="166"/>
      <c r="F32" s="72"/>
      <c r="G32" s="107"/>
    </row>
    <row r="33" spans="1:7">
      <c r="A33" s="68"/>
      <c r="B33" s="60" t="s">
        <v>440</v>
      </c>
      <c r="C33" s="61" t="s">
        <v>6</v>
      </c>
      <c r="D33" s="33">
        <v>78</v>
      </c>
      <c r="E33" s="166"/>
      <c r="F33" s="72"/>
      <c r="G33" s="107"/>
    </row>
    <row r="34" spans="1:7">
      <c r="A34" s="267"/>
      <c r="B34" s="158"/>
      <c r="C34" s="134"/>
      <c r="D34" s="135" t="s">
        <v>441</v>
      </c>
      <c r="E34" s="136"/>
      <c r="F34" s="137"/>
      <c r="G34" s="107"/>
    </row>
    <row r="35" spans="1:7">
      <c r="A35" s="64" t="s">
        <v>446</v>
      </c>
      <c r="B35" s="71" t="s">
        <v>442</v>
      </c>
      <c r="C35" s="76"/>
      <c r="D35" s="80"/>
      <c r="E35" s="81"/>
      <c r="F35" s="82"/>
      <c r="G35" s="107"/>
    </row>
    <row r="36" spans="1:7" ht="76.5">
      <c r="A36" s="63"/>
      <c r="B36" s="69" t="s">
        <v>448</v>
      </c>
      <c r="C36" s="61"/>
      <c r="D36" s="77"/>
      <c r="E36" s="78"/>
      <c r="F36" s="72"/>
      <c r="G36" s="107"/>
    </row>
    <row r="37" spans="1:7">
      <c r="A37" s="68"/>
      <c r="B37" s="60" t="s">
        <v>443</v>
      </c>
      <c r="C37" s="61" t="s">
        <v>112</v>
      </c>
      <c r="D37" s="77">
        <v>28</v>
      </c>
      <c r="E37" s="166"/>
      <c r="F37" s="72"/>
      <c r="G37" s="107"/>
    </row>
    <row r="38" spans="1:7">
      <c r="A38" s="267"/>
      <c r="B38" s="158"/>
      <c r="C38" s="134"/>
      <c r="D38" s="135"/>
      <c r="E38" s="136"/>
      <c r="F38" s="137"/>
      <c r="G38" s="107"/>
    </row>
    <row r="39" spans="1:7">
      <c r="A39" s="64" t="s">
        <v>447</v>
      </c>
      <c r="B39" s="71" t="s">
        <v>444</v>
      </c>
      <c r="C39" s="76"/>
      <c r="D39" s="266"/>
      <c r="E39" s="104"/>
      <c r="F39" s="82"/>
      <c r="G39" s="107"/>
    </row>
    <row r="40" spans="1:7" ht="51">
      <c r="A40" s="63"/>
      <c r="B40" s="69" t="s">
        <v>740</v>
      </c>
      <c r="C40" s="61"/>
      <c r="D40" s="33"/>
      <c r="E40" s="166"/>
      <c r="F40" s="72"/>
      <c r="G40" s="107"/>
    </row>
    <row r="41" spans="1:7">
      <c r="A41" s="68"/>
      <c r="B41" s="60" t="s">
        <v>436</v>
      </c>
      <c r="C41" s="61" t="s">
        <v>112</v>
      </c>
      <c r="D41" s="33">
        <f>+D25+D29</f>
        <v>66</v>
      </c>
      <c r="E41" s="78"/>
      <c r="F41" s="268"/>
      <c r="G41" s="107"/>
    </row>
    <row r="42" spans="1:7">
      <c r="A42" s="83"/>
      <c r="B42" s="93"/>
      <c r="C42" s="75"/>
      <c r="D42" s="88"/>
      <c r="E42" s="89"/>
      <c r="F42" s="90"/>
      <c r="G42" s="107"/>
    </row>
    <row r="43" spans="1:7">
      <c r="A43" s="112" t="str">
        <f>$A$21</f>
        <v>A.2.</v>
      </c>
      <c r="B43" s="59" t="str">
        <f>$B$21</f>
        <v>ZEMLJANI RADOVI</v>
      </c>
      <c r="C43" s="7"/>
      <c r="D43" s="17"/>
      <c r="E43" s="7"/>
      <c r="F43" s="8"/>
      <c r="G43" s="107"/>
    </row>
    <row r="44" spans="1:7">
      <c r="A44" s="91"/>
      <c r="B44" s="73"/>
      <c r="C44" s="85"/>
      <c r="D44" s="92"/>
      <c r="E44" s="86"/>
      <c r="F44" s="87"/>
      <c r="G44" s="107"/>
    </row>
    <row r="45" spans="1:7">
      <c r="A45" s="59" t="s">
        <v>9</v>
      </c>
      <c r="B45" s="59" t="s">
        <v>315</v>
      </c>
      <c r="C45" s="59"/>
      <c r="D45" s="59"/>
      <c r="E45" s="59"/>
      <c r="F45" s="110"/>
      <c r="G45" s="107"/>
    </row>
    <row r="46" spans="1:7">
      <c r="A46" s="79"/>
      <c r="B46" s="79"/>
      <c r="C46" s="79"/>
      <c r="D46" s="79"/>
      <c r="E46" s="79"/>
      <c r="F46" s="109"/>
      <c r="G46" s="107"/>
    </row>
    <row r="47" spans="1:7">
      <c r="A47" s="64" t="s">
        <v>27</v>
      </c>
      <c r="B47" s="71" t="s">
        <v>449</v>
      </c>
      <c r="C47" s="76"/>
      <c r="D47" s="80"/>
      <c r="E47" s="81"/>
      <c r="F47" s="82"/>
      <c r="G47" s="107"/>
    </row>
    <row r="48" spans="1:7" ht="178.5">
      <c r="A48" s="63"/>
      <c r="B48" s="69" t="s">
        <v>452</v>
      </c>
      <c r="C48" s="61"/>
      <c r="D48" s="77"/>
      <c r="E48" s="78"/>
      <c r="F48" s="72"/>
      <c r="G48" s="107"/>
    </row>
    <row r="49" spans="1:7">
      <c r="A49" s="68" t="s">
        <v>21</v>
      </c>
      <c r="B49" s="60" t="s">
        <v>450</v>
      </c>
      <c r="C49" s="61" t="s">
        <v>112</v>
      </c>
      <c r="D49" s="77">
        <v>22</v>
      </c>
      <c r="E49" s="166"/>
      <c r="F49" s="72"/>
      <c r="G49" s="107"/>
    </row>
    <row r="50" spans="1:7">
      <c r="A50" s="68" t="s">
        <v>22</v>
      </c>
      <c r="B50" s="60" t="s">
        <v>451</v>
      </c>
      <c r="C50" s="61" t="s">
        <v>6</v>
      </c>
      <c r="D50" s="77">
        <v>25</v>
      </c>
      <c r="E50" s="78"/>
      <c r="F50" s="72"/>
      <c r="G50" s="107"/>
    </row>
    <row r="51" spans="1:7">
      <c r="A51" s="79"/>
      <c r="B51" s="79"/>
      <c r="C51" s="79"/>
      <c r="D51" s="79"/>
      <c r="E51" s="79"/>
      <c r="F51" s="109"/>
      <c r="G51" s="107"/>
    </row>
    <row r="52" spans="1:7">
      <c r="A52" s="64" t="s">
        <v>28</v>
      </c>
      <c r="B52" s="71" t="s">
        <v>453</v>
      </c>
      <c r="C52" s="76"/>
      <c r="D52" s="80"/>
      <c r="E52" s="81"/>
      <c r="F52" s="82"/>
      <c r="G52" s="107"/>
    </row>
    <row r="53" spans="1:7" ht="216.75">
      <c r="A53" s="63"/>
      <c r="B53" s="69" t="s">
        <v>741</v>
      </c>
      <c r="C53" s="61"/>
      <c r="D53" s="77"/>
      <c r="E53" s="78"/>
      <c r="F53" s="72"/>
      <c r="G53" s="107"/>
    </row>
    <row r="54" spans="1:7">
      <c r="A54" s="68" t="s">
        <v>21</v>
      </c>
      <c r="B54" s="60" t="s">
        <v>450</v>
      </c>
      <c r="C54" s="61" t="s">
        <v>112</v>
      </c>
      <c r="D54" s="77">
        <v>16</v>
      </c>
      <c r="E54" s="166"/>
      <c r="F54" s="72"/>
      <c r="G54" s="107"/>
    </row>
    <row r="55" spans="1:7">
      <c r="A55" s="68" t="s">
        <v>22</v>
      </c>
      <c r="B55" s="60" t="s">
        <v>451</v>
      </c>
      <c r="C55" s="61" t="s">
        <v>6</v>
      </c>
      <c r="D55" s="77">
        <v>6</v>
      </c>
      <c r="E55" s="78"/>
      <c r="F55" s="72"/>
      <c r="G55" s="107"/>
    </row>
    <row r="56" spans="1:7">
      <c r="A56" s="79"/>
      <c r="B56" s="79"/>
      <c r="C56" s="79"/>
      <c r="D56" s="79"/>
      <c r="E56" s="79"/>
      <c r="F56" s="109"/>
      <c r="G56" s="107"/>
    </row>
    <row r="57" spans="1:7">
      <c r="A57" s="64" t="s">
        <v>113</v>
      </c>
      <c r="B57" s="71" t="s">
        <v>454</v>
      </c>
      <c r="C57" s="76"/>
      <c r="D57" s="80"/>
      <c r="E57" s="81"/>
      <c r="F57" s="82"/>
      <c r="G57" s="107"/>
    </row>
    <row r="58" spans="1:7" ht="191.25">
      <c r="A58" s="63"/>
      <c r="B58" s="69" t="s">
        <v>455</v>
      </c>
      <c r="C58" s="61"/>
      <c r="D58" s="77"/>
      <c r="E58" s="78"/>
      <c r="F58" s="72"/>
      <c r="G58" s="107"/>
    </row>
    <row r="59" spans="1:7">
      <c r="A59" s="68" t="s">
        <v>21</v>
      </c>
      <c r="B59" s="60" t="s">
        <v>450</v>
      </c>
      <c r="C59" s="61" t="s">
        <v>112</v>
      </c>
      <c r="D59" s="77">
        <v>2.8</v>
      </c>
      <c r="E59" s="166"/>
      <c r="F59" s="72"/>
      <c r="G59" s="107"/>
    </row>
    <row r="60" spans="1:7">
      <c r="A60" s="68" t="s">
        <v>22</v>
      </c>
      <c r="B60" s="60" t="s">
        <v>451</v>
      </c>
      <c r="C60" s="61" t="s">
        <v>6</v>
      </c>
      <c r="D60" s="77">
        <v>30</v>
      </c>
      <c r="E60" s="78"/>
      <c r="F60" s="72"/>
      <c r="G60" s="107"/>
    </row>
    <row r="61" spans="1:7">
      <c r="A61" s="79"/>
      <c r="B61" s="79"/>
      <c r="C61" s="79"/>
      <c r="D61" s="79"/>
      <c r="E61" s="79"/>
      <c r="F61" s="109"/>
      <c r="G61" s="107"/>
    </row>
    <row r="62" spans="1:7">
      <c r="A62" s="64" t="s">
        <v>115</v>
      </c>
      <c r="B62" s="71" t="s">
        <v>456</v>
      </c>
      <c r="C62" s="76"/>
      <c r="D62" s="80"/>
      <c r="E62" s="81"/>
      <c r="F62" s="82"/>
      <c r="G62" s="107"/>
    </row>
    <row r="63" spans="1:7" ht="229.5">
      <c r="A63" s="68"/>
      <c r="B63" s="69" t="s">
        <v>742</v>
      </c>
      <c r="C63" s="61"/>
      <c r="D63" s="77"/>
      <c r="E63" s="78"/>
      <c r="F63" s="72"/>
      <c r="G63" s="107"/>
    </row>
    <row r="64" spans="1:7">
      <c r="A64" s="68" t="s">
        <v>21</v>
      </c>
      <c r="B64" s="60" t="s">
        <v>450</v>
      </c>
      <c r="C64" s="61" t="s">
        <v>112</v>
      </c>
      <c r="D64" s="77">
        <v>24</v>
      </c>
      <c r="E64" s="166"/>
      <c r="F64" s="72"/>
      <c r="G64" s="107"/>
    </row>
    <row r="65" spans="1:7">
      <c r="A65" s="68" t="s">
        <v>22</v>
      </c>
      <c r="B65" s="60" t="s">
        <v>451</v>
      </c>
      <c r="C65" s="61" t="s">
        <v>6</v>
      </c>
      <c r="D65" s="77">
        <v>120</v>
      </c>
      <c r="E65" s="78"/>
      <c r="F65" s="72"/>
      <c r="G65" s="107"/>
    </row>
    <row r="66" spans="1:7">
      <c r="A66" s="79"/>
      <c r="B66" s="79"/>
      <c r="C66" s="79"/>
      <c r="D66" s="79"/>
      <c r="E66" s="79"/>
      <c r="F66" s="109"/>
      <c r="G66" s="107"/>
    </row>
    <row r="67" spans="1:7">
      <c r="A67" s="64" t="s">
        <v>283</v>
      </c>
      <c r="B67" s="71" t="s">
        <v>457</v>
      </c>
      <c r="C67" s="76"/>
      <c r="D67" s="80"/>
      <c r="E67" s="81"/>
      <c r="F67" s="82"/>
      <c r="G67" s="107"/>
    </row>
    <row r="68" spans="1:7" ht="204">
      <c r="A68" s="63"/>
      <c r="B68" s="69" t="s">
        <v>743</v>
      </c>
      <c r="C68" s="61"/>
      <c r="D68" s="77"/>
      <c r="E68" s="78"/>
      <c r="F68" s="72"/>
      <c r="G68" s="107"/>
    </row>
    <row r="69" spans="1:7">
      <c r="A69" s="68" t="s">
        <v>21</v>
      </c>
      <c r="B69" s="60" t="s">
        <v>450</v>
      </c>
      <c r="C69" s="61" t="s">
        <v>112</v>
      </c>
      <c r="D69" s="77">
        <v>5.5</v>
      </c>
      <c r="E69" s="166"/>
      <c r="F69" s="72"/>
      <c r="G69" s="107"/>
    </row>
    <row r="70" spans="1:7">
      <c r="A70" s="68" t="s">
        <v>22</v>
      </c>
      <c r="B70" s="60" t="s">
        <v>451</v>
      </c>
      <c r="C70" s="61" t="s">
        <v>6</v>
      </c>
      <c r="D70" s="77">
        <v>64</v>
      </c>
      <c r="E70" s="78"/>
      <c r="F70" s="72"/>
      <c r="G70" s="107"/>
    </row>
    <row r="71" spans="1:7">
      <c r="A71" s="79"/>
      <c r="B71" s="79"/>
      <c r="C71" s="79"/>
      <c r="D71" s="79"/>
      <c r="E71" s="79"/>
      <c r="F71" s="109"/>
      <c r="G71" s="107"/>
    </row>
    <row r="72" spans="1:7">
      <c r="A72" s="64" t="s">
        <v>284</v>
      </c>
      <c r="B72" s="71" t="s">
        <v>458</v>
      </c>
      <c r="C72" s="76"/>
      <c r="D72" s="80"/>
      <c r="E72" s="81"/>
      <c r="F72" s="82"/>
      <c r="G72" s="107"/>
    </row>
    <row r="73" spans="1:7" ht="165.75">
      <c r="A73" s="63"/>
      <c r="B73" s="69" t="s">
        <v>459</v>
      </c>
      <c r="C73" s="61"/>
      <c r="D73" s="77"/>
      <c r="E73" s="78"/>
      <c r="F73" s="72"/>
      <c r="G73" s="107"/>
    </row>
    <row r="74" spans="1:7">
      <c r="A74" s="68" t="s">
        <v>21</v>
      </c>
      <c r="B74" s="60" t="s">
        <v>450</v>
      </c>
      <c r="C74" s="61" t="s">
        <v>112</v>
      </c>
      <c r="D74" s="77">
        <v>4</v>
      </c>
      <c r="E74" s="166"/>
      <c r="F74" s="72"/>
      <c r="G74" s="107"/>
    </row>
    <row r="75" spans="1:7">
      <c r="A75" s="68" t="s">
        <v>22</v>
      </c>
      <c r="B75" s="60" t="s">
        <v>451</v>
      </c>
      <c r="C75" s="61" t="s">
        <v>6</v>
      </c>
      <c r="D75" s="77">
        <v>40</v>
      </c>
      <c r="E75" s="78"/>
      <c r="F75" s="72"/>
      <c r="G75" s="107"/>
    </row>
    <row r="76" spans="1:7">
      <c r="A76" s="79"/>
      <c r="B76" s="79"/>
      <c r="C76" s="79"/>
      <c r="D76" s="79"/>
      <c r="E76" s="79"/>
      <c r="F76" s="109"/>
      <c r="G76" s="107"/>
    </row>
    <row r="77" spans="1:7">
      <c r="A77" s="64" t="s">
        <v>285</v>
      </c>
      <c r="B77" s="71" t="s">
        <v>460</v>
      </c>
      <c r="C77" s="76"/>
      <c r="D77" s="80"/>
      <c r="E77" s="81"/>
      <c r="F77" s="82"/>
      <c r="G77" s="107"/>
    </row>
    <row r="78" spans="1:7" ht="216.75">
      <c r="A78" s="63"/>
      <c r="B78" s="69" t="s">
        <v>744</v>
      </c>
      <c r="C78" s="61"/>
      <c r="D78" s="77"/>
      <c r="E78" s="78"/>
      <c r="F78" s="72"/>
      <c r="G78" s="107"/>
    </row>
    <row r="79" spans="1:7">
      <c r="A79" s="68" t="s">
        <v>21</v>
      </c>
      <c r="B79" s="60" t="s">
        <v>450</v>
      </c>
      <c r="C79" s="61" t="s">
        <v>112</v>
      </c>
      <c r="D79" s="77">
        <v>0.5</v>
      </c>
      <c r="E79" s="166"/>
      <c r="F79" s="72"/>
      <c r="G79" s="107"/>
    </row>
    <row r="80" spans="1:7">
      <c r="A80" s="68" t="s">
        <v>22</v>
      </c>
      <c r="B80" s="60" t="s">
        <v>451</v>
      </c>
      <c r="C80" s="61" t="s">
        <v>6</v>
      </c>
      <c r="D80" s="77">
        <v>0.9</v>
      </c>
      <c r="E80" s="78"/>
      <c r="F80" s="72"/>
      <c r="G80" s="107"/>
    </row>
    <row r="81" spans="1:7">
      <c r="A81" s="79"/>
      <c r="B81" s="79"/>
      <c r="C81" s="79"/>
      <c r="D81" s="79"/>
      <c r="E81" s="79"/>
      <c r="F81" s="109"/>
      <c r="G81" s="107"/>
    </row>
    <row r="82" spans="1:7">
      <c r="A82" s="64" t="s">
        <v>286</v>
      </c>
      <c r="B82" s="71" t="s">
        <v>461</v>
      </c>
      <c r="C82" s="76"/>
      <c r="D82" s="80"/>
      <c r="E82" s="81"/>
      <c r="F82" s="82"/>
      <c r="G82" s="107"/>
    </row>
    <row r="83" spans="1:7" ht="89.25">
      <c r="A83" s="68"/>
      <c r="B83" s="69" t="s">
        <v>745</v>
      </c>
      <c r="C83" s="269"/>
      <c r="D83" s="270"/>
      <c r="E83" s="271"/>
      <c r="F83" s="272"/>
      <c r="G83" s="107"/>
    </row>
    <row r="84" spans="1:7">
      <c r="A84" s="68" t="s">
        <v>21</v>
      </c>
      <c r="B84" s="46" t="s">
        <v>462</v>
      </c>
      <c r="C84" s="273" t="s">
        <v>278</v>
      </c>
      <c r="D84" s="274">
        <f>(+D49+D54+D59+D64+D69+D74+D79)*140*0.4</f>
        <v>4188.8</v>
      </c>
      <c r="E84" s="275"/>
      <c r="F84" s="272"/>
      <c r="G84" s="107"/>
    </row>
    <row r="85" spans="1:7">
      <c r="A85" s="68" t="s">
        <v>22</v>
      </c>
      <c r="B85" s="46" t="s">
        <v>463</v>
      </c>
      <c r="C85" s="273" t="s">
        <v>278</v>
      </c>
      <c r="D85" s="274">
        <f>(+D49+D54+D59+D64+D69+D74+D79)*140*0.6</f>
        <v>6283.2</v>
      </c>
      <c r="E85" s="275"/>
      <c r="F85" s="272"/>
      <c r="G85" s="107"/>
    </row>
    <row r="86" spans="1:7">
      <c r="A86" s="153"/>
      <c r="B86" s="276"/>
      <c r="C86" s="134"/>
      <c r="D86" s="135"/>
      <c r="E86" s="136"/>
      <c r="F86" s="137"/>
      <c r="G86" s="107"/>
    </row>
    <row r="87" spans="1:7">
      <c r="A87" s="64" t="s">
        <v>466</v>
      </c>
      <c r="B87" s="71" t="s">
        <v>464</v>
      </c>
      <c r="C87" s="76"/>
      <c r="D87" s="266"/>
      <c r="E87" s="104"/>
      <c r="F87" s="82"/>
      <c r="G87" s="107"/>
    </row>
    <row r="88" spans="1:7" ht="153">
      <c r="A88" s="63"/>
      <c r="B88" s="69" t="s">
        <v>781</v>
      </c>
      <c r="C88" s="269"/>
      <c r="D88" s="270"/>
      <c r="E88" s="277"/>
      <c r="F88" s="272"/>
      <c r="G88" s="107"/>
    </row>
    <row r="89" spans="1:7">
      <c r="A89" s="68"/>
      <c r="B89" s="46" t="s">
        <v>465</v>
      </c>
      <c r="C89" s="273" t="s">
        <v>6</v>
      </c>
      <c r="D89" s="278">
        <v>105</v>
      </c>
      <c r="E89" s="279"/>
      <c r="F89" s="272"/>
      <c r="G89" s="107"/>
    </row>
    <row r="90" spans="1:7">
      <c r="A90" s="79"/>
      <c r="B90" s="79"/>
      <c r="C90" s="79"/>
      <c r="D90" s="79"/>
      <c r="E90" s="79"/>
      <c r="F90" s="109"/>
      <c r="G90" s="107"/>
    </row>
    <row r="91" spans="1:7">
      <c r="A91" s="112" t="str">
        <f>$A$45</f>
        <v>A.3.</v>
      </c>
      <c r="B91" s="59" t="str">
        <f>$B$45</f>
        <v>ARMIRAČKI I BETONSKI RADOVI</v>
      </c>
      <c r="C91" s="7"/>
      <c r="D91" s="17"/>
      <c r="E91" s="7"/>
      <c r="F91" s="8"/>
      <c r="G91" s="107"/>
    </row>
    <row r="92" spans="1:7">
      <c r="A92" s="79"/>
      <c r="B92" s="79"/>
      <c r="C92" s="79"/>
      <c r="D92" s="79"/>
      <c r="E92" s="79"/>
      <c r="F92" s="109"/>
      <c r="G92" s="107"/>
    </row>
    <row r="93" spans="1:7">
      <c r="A93" s="59" t="s">
        <v>64</v>
      </c>
      <c r="B93" s="59" t="s">
        <v>46</v>
      </c>
      <c r="C93" s="59"/>
      <c r="D93" s="59"/>
      <c r="E93" s="59"/>
      <c r="F93" s="110"/>
      <c r="G93" s="107"/>
    </row>
    <row r="94" spans="1:7">
      <c r="A94" s="79"/>
      <c r="B94" s="79"/>
      <c r="C94" s="79"/>
      <c r="D94" s="79"/>
      <c r="E94" s="79"/>
      <c r="F94" s="109"/>
      <c r="G94" s="107"/>
    </row>
    <row r="95" spans="1:7">
      <c r="A95" s="83" t="s">
        <v>66</v>
      </c>
      <c r="B95" s="93" t="s">
        <v>468</v>
      </c>
      <c r="C95" s="75"/>
      <c r="D95" s="88"/>
      <c r="E95" s="89"/>
      <c r="F95" s="90"/>
      <c r="G95" s="107"/>
    </row>
    <row r="96" spans="1:7" ht="127.5">
      <c r="A96" s="91"/>
      <c r="B96" s="98" t="s">
        <v>470</v>
      </c>
      <c r="C96" s="85"/>
      <c r="D96" s="92"/>
      <c r="E96" s="86"/>
      <c r="F96" s="87"/>
      <c r="G96" s="107"/>
    </row>
    <row r="97" spans="1:7">
      <c r="A97" s="91"/>
      <c r="B97" s="73" t="s">
        <v>469</v>
      </c>
      <c r="C97" s="85" t="s">
        <v>112</v>
      </c>
      <c r="D97" s="92">
        <v>20</v>
      </c>
      <c r="E97" s="86"/>
      <c r="F97" s="87"/>
      <c r="G97" s="107"/>
    </row>
    <row r="98" spans="1:7">
      <c r="A98" s="79"/>
      <c r="B98" s="79"/>
      <c r="C98" s="79"/>
      <c r="D98" s="79"/>
      <c r="E98" s="79"/>
      <c r="F98" s="109"/>
      <c r="G98" s="107"/>
    </row>
    <row r="99" spans="1:7">
      <c r="A99" s="83" t="s">
        <v>88</v>
      </c>
      <c r="B99" s="93" t="s">
        <v>887</v>
      </c>
      <c r="C99" s="85"/>
      <c r="D99" s="92"/>
      <c r="E99" s="214"/>
      <c r="F99" s="97"/>
      <c r="G99" s="107"/>
    </row>
    <row r="100" spans="1:7" ht="127.5">
      <c r="A100" s="91"/>
      <c r="B100" s="98" t="s">
        <v>892</v>
      </c>
      <c r="C100" s="85"/>
      <c r="D100" s="92"/>
      <c r="E100" s="214"/>
      <c r="F100" s="97"/>
      <c r="G100" s="107"/>
    </row>
    <row r="101" spans="1:7">
      <c r="A101" s="91"/>
      <c r="B101" s="73" t="s">
        <v>888</v>
      </c>
      <c r="C101" s="85" t="s">
        <v>6</v>
      </c>
      <c r="D101" s="541">
        <v>35</v>
      </c>
      <c r="E101" s="86"/>
      <c r="F101" s="221"/>
      <c r="G101" s="107"/>
    </row>
    <row r="102" spans="1:7">
      <c r="A102" s="168"/>
      <c r="B102" s="79"/>
      <c r="C102" s="555"/>
      <c r="D102" s="359"/>
      <c r="E102" s="214"/>
      <c r="F102" s="97"/>
      <c r="G102" s="107"/>
    </row>
    <row r="103" spans="1:7">
      <c r="A103" s="83" t="s">
        <v>116</v>
      </c>
      <c r="B103" s="84" t="s">
        <v>889</v>
      </c>
      <c r="C103" s="75"/>
      <c r="D103" s="556"/>
      <c r="E103" s="214"/>
      <c r="F103" s="97"/>
      <c r="G103" s="107"/>
    </row>
    <row r="104" spans="1:7" ht="63.75">
      <c r="A104" s="91"/>
      <c r="B104" s="557" t="s">
        <v>890</v>
      </c>
      <c r="C104" s="148"/>
      <c r="D104" s="558"/>
      <c r="E104" s="214"/>
      <c r="F104" s="97"/>
      <c r="G104" s="107"/>
    </row>
    <row r="105" spans="1:7">
      <c r="A105" s="91"/>
      <c r="B105" s="148" t="s">
        <v>891</v>
      </c>
      <c r="C105" s="85" t="s">
        <v>93</v>
      </c>
      <c r="D105" s="541">
        <v>2</v>
      </c>
      <c r="E105" s="86"/>
      <c r="F105" s="221"/>
      <c r="G105" s="107"/>
    </row>
    <row r="106" spans="1:7">
      <c r="A106" s="79"/>
      <c r="B106" s="79"/>
      <c r="C106" s="79"/>
      <c r="D106" s="79"/>
      <c r="E106" s="79"/>
      <c r="F106" s="109"/>
      <c r="G106" s="107"/>
    </row>
    <row r="107" spans="1:7">
      <c r="A107" s="83" t="s">
        <v>117</v>
      </c>
      <c r="B107" s="93" t="s">
        <v>471</v>
      </c>
      <c r="C107" s="75"/>
      <c r="D107" s="88"/>
      <c r="E107" s="89"/>
      <c r="F107" s="90"/>
      <c r="G107" s="107"/>
    </row>
    <row r="108" spans="1:7" ht="229.5">
      <c r="A108" s="91"/>
      <c r="B108" s="98" t="s">
        <v>472</v>
      </c>
      <c r="C108" s="85"/>
      <c r="D108" s="92"/>
      <c r="E108" s="86"/>
      <c r="F108" s="87"/>
      <c r="G108" s="107"/>
    </row>
    <row r="109" spans="1:7">
      <c r="A109" s="91"/>
      <c r="B109" s="73" t="s">
        <v>151</v>
      </c>
      <c r="C109" s="85" t="s">
        <v>6</v>
      </c>
      <c r="D109" s="92">
        <v>50</v>
      </c>
      <c r="E109" s="86"/>
      <c r="F109" s="87"/>
      <c r="G109" s="107"/>
    </row>
    <row r="110" spans="1:7">
      <c r="A110" s="79"/>
      <c r="B110" s="79"/>
      <c r="C110" s="79"/>
      <c r="D110" s="79"/>
      <c r="E110" s="79"/>
      <c r="F110" s="109"/>
      <c r="G110" s="107"/>
    </row>
    <row r="111" spans="1:7">
      <c r="A111" s="83" t="s">
        <v>118</v>
      </c>
      <c r="B111" s="71" t="s">
        <v>482</v>
      </c>
      <c r="C111" s="76"/>
      <c r="D111" s="80"/>
      <c r="E111" s="81"/>
      <c r="F111" s="82"/>
      <c r="G111" s="107"/>
    </row>
    <row r="112" spans="1:7" ht="204">
      <c r="A112" s="304"/>
      <c r="B112" s="69" t="s">
        <v>746</v>
      </c>
      <c r="C112" s="61"/>
      <c r="D112" s="77"/>
      <c r="E112" s="78"/>
      <c r="F112" s="72"/>
      <c r="G112" s="107"/>
    </row>
    <row r="113" spans="1:7">
      <c r="A113" s="304"/>
      <c r="B113" s="60" t="s">
        <v>151</v>
      </c>
      <c r="C113" s="61" t="s">
        <v>6</v>
      </c>
      <c r="D113" s="77">
        <v>185</v>
      </c>
      <c r="E113" s="166"/>
      <c r="F113" s="72"/>
      <c r="G113" s="107"/>
    </row>
    <row r="114" spans="1:7">
      <c r="A114" s="79"/>
      <c r="B114" s="79"/>
      <c r="C114" s="79"/>
      <c r="D114" s="79"/>
      <c r="E114" s="79"/>
      <c r="F114" s="109"/>
      <c r="G114" s="107"/>
    </row>
    <row r="115" spans="1:7">
      <c r="A115" s="83" t="s">
        <v>287</v>
      </c>
      <c r="B115" s="93" t="s">
        <v>473</v>
      </c>
      <c r="C115" s="75"/>
      <c r="D115" s="88"/>
      <c r="E115" s="89"/>
      <c r="F115" s="90"/>
      <c r="G115" s="107"/>
    </row>
    <row r="116" spans="1:7" ht="267.75">
      <c r="A116" s="91"/>
      <c r="B116" s="98" t="s">
        <v>747</v>
      </c>
      <c r="C116" s="85"/>
      <c r="D116" s="92"/>
      <c r="E116" s="86"/>
      <c r="F116" s="87"/>
      <c r="G116" s="107"/>
    </row>
    <row r="117" spans="1:7">
      <c r="A117" s="91"/>
      <c r="B117" s="73" t="s">
        <v>474</v>
      </c>
      <c r="C117" s="85" t="s">
        <v>6</v>
      </c>
      <c r="D117" s="92">
        <v>90</v>
      </c>
      <c r="E117" s="102"/>
      <c r="F117" s="87"/>
      <c r="G117" s="107"/>
    </row>
    <row r="118" spans="1:7">
      <c r="A118" s="79"/>
      <c r="B118" s="79"/>
      <c r="C118" s="79"/>
      <c r="D118" s="79"/>
      <c r="E118" s="79"/>
      <c r="F118" s="109"/>
      <c r="G118" s="107"/>
    </row>
    <row r="119" spans="1:7">
      <c r="A119" s="83" t="s">
        <v>288</v>
      </c>
      <c r="B119" s="84" t="s">
        <v>782</v>
      </c>
      <c r="C119" s="75"/>
      <c r="D119" s="28"/>
      <c r="E119" s="102"/>
      <c r="F119" s="87"/>
      <c r="G119" s="107"/>
    </row>
    <row r="120" spans="1:7" ht="165.75">
      <c r="A120" s="99"/>
      <c r="B120" s="98" t="s">
        <v>784</v>
      </c>
      <c r="C120" s="85"/>
      <c r="D120" s="28"/>
      <c r="E120" s="102"/>
      <c r="F120" s="87"/>
      <c r="G120" s="107"/>
    </row>
    <row r="121" spans="1:7">
      <c r="A121" s="99"/>
      <c r="B121" s="73" t="s">
        <v>783</v>
      </c>
      <c r="C121" s="85" t="s">
        <v>6</v>
      </c>
      <c r="D121" s="92">
        <v>1</v>
      </c>
      <c r="E121" s="86"/>
      <c r="F121" s="280"/>
      <c r="G121" s="107"/>
    </row>
    <row r="122" spans="1:7">
      <c r="A122" s="79"/>
      <c r="B122" s="79"/>
      <c r="C122" s="79"/>
      <c r="D122" s="79"/>
      <c r="E122" s="79"/>
      <c r="F122" s="109"/>
      <c r="G122" s="107"/>
    </row>
    <row r="123" spans="1:7">
      <c r="A123" s="83" t="s">
        <v>289</v>
      </c>
      <c r="B123" s="93" t="s">
        <v>475</v>
      </c>
      <c r="C123" s="93"/>
      <c r="D123" s="93"/>
      <c r="E123" s="93"/>
      <c r="F123" s="90"/>
      <c r="G123" s="107"/>
    </row>
    <row r="124" spans="1:7" ht="127.5">
      <c r="A124" s="91"/>
      <c r="B124" s="98" t="s">
        <v>748</v>
      </c>
      <c r="C124" s="85"/>
      <c r="D124" s="92"/>
      <c r="E124" s="86"/>
      <c r="F124" s="87"/>
      <c r="G124" s="107"/>
    </row>
    <row r="125" spans="1:7">
      <c r="A125" s="91"/>
      <c r="B125" s="73" t="s">
        <v>476</v>
      </c>
      <c r="C125" s="85" t="s">
        <v>25</v>
      </c>
      <c r="D125" s="92">
        <v>18.75</v>
      </c>
      <c r="E125" s="86"/>
      <c r="F125" s="280"/>
      <c r="G125" s="107"/>
    </row>
    <row r="126" spans="1:7">
      <c r="A126" s="79"/>
      <c r="B126" s="79"/>
      <c r="C126" s="79"/>
      <c r="D126" s="79"/>
      <c r="E126" s="79"/>
      <c r="F126" s="109"/>
      <c r="G126" s="107"/>
    </row>
    <row r="127" spans="1:7">
      <c r="A127" s="83" t="s">
        <v>290</v>
      </c>
      <c r="B127" s="93" t="s">
        <v>477</v>
      </c>
      <c r="C127" s="93"/>
      <c r="D127" s="93"/>
      <c r="E127" s="93"/>
      <c r="F127" s="90"/>
      <c r="G127" s="107"/>
    </row>
    <row r="128" spans="1:7" ht="76.5">
      <c r="A128" s="91"/>
      <c r="B128" s="98" t="s">
        <v>749</v>
      </c>
      <c r="C128" s="85"/>
      <c r="D128" s="92"/>
      <c r="E128" s="86"/>
      <c r="F128" s="87"/>
      <c r="G128" s="107"/>
    </row>
    <row r="129" spans="1:7">
      <c r="A129" s="91" t="s">
        <v>21</v>
      </c>
      <c r="B129" s="73" t="s">
        <v>478</v>
      </c>
      <c r="C129" s="85" t="s">
        <v>25</v>
      </c>
      <c r="D129" s="92">
        <v>19</v>
      </c>
      <c r="E129" s="86"/>
      <c r="F129" s="280"/>
      <c r="G129" s="107"/>
    </row>
    <row r="130" spans="1:7">
      <c r="A130" s="91" t="s">
        <v>22</v>
      </c>
      <c r="B130" s="73" t="s">
        <v>479</v>
      </c>
      <c r="C130" s="85" t="s">
        <v>25</v>
      </c>
      <c r="D130" s="92">
        <v>15</v>
      </c>
      <c r="E130" s="86"/>
      <c r="F130" s="280"/>
      <c r="G130" s="107"/>
    </row>
    <row r="131" spans="1:7">
      <c r="A131" s="91" t="s">
        <v>94</v>
      </c>
      <c r="B131" s="73" t="s">
        <v>480</v>
      </c>
      <c r="C131" s="85" t="s">
        <v>25</v>
      </c>
      <c r="D131" s="92">
        <v>7</v>
      </c>
      <c r="E131" s="86"/>
      <c r="F131" s="280"/>
      <c r="G131" s="107"/>
    </row>
    <row r="132" spans="1:7">
      <c r="A132" s="79"/>
      <c r="B132" s="79"/>
      <c r="C132" s="79"/>
      <c r="D132" s="79"/>
      <c r="E132" s="79"/>
      <c r="F132" s="109"/>
      <c r="G132" s="107"/>
    </row>
    <row r="133" spans="1:7">
      <c r="A133" s="165" t="s">
        <v>291</v>
      </c>
      <c r="B133" s="83" t="s">
        <v>751</v>
      </c>
      <c r="C133" s="164"/>
      <c r="D133" s="163"/>
      <c r="E133" s="142"/>
      <c r="F133" s="162"/>
      <c r="G133" s="107"/>
    </row>
    <row r="134" spans="1:7" ht="178.5">
      <c r="A134" s="161"/>
      <c r="B134" s="94" t="s">
        <v>750</v>
      </c>
      <c r="C134" s="164"/>
      <c r="D134" s="160"/>
      <c r="E134" s="86"/>
      <c r="F134" s="87"/>
      <c r="G134" s="107"/>
    </row>
    <row r="135" spans="1:7">
      <c r="A135" s="68"/>
      <c r="B135" s="159" t="s">
        <v>114</v>
      </c>
      <c r="C135" s="164" t="s">
        <v>6</v>
      </c>
      <c r="D135" s="163">
        <v>10</v>
      </c>
      <c r="E135" s="86"/>
      <c r="F135" s="280"/>
      <c r="G135" s="107"/>
    </row>
    <row r="136" spans="1:7">
      <c r="A136" s="79"/>
      <c r="B136" s="79"/>
      <c r="C136" s="79"/>
      <c r="D136" s="79"/>
      <c r="E136" s="79"/>
      <c r="F136" s="109"/>
      <c r="G136" s="107"/>
    </row>
    <row r="137" spans="1:7">
      <c r="A137" s="112" t="str">
        <f>$A$93</f>
        <v>A.4.</v>
      </c>
      <c r="B137" s="59" t="str">
        <f>$B$93</f>
        <v>ZIDARSKI RADOVI</v>
      </c>
      <c r="C137" s="7"/>
      <c r="D137" s="17"/>
      <c r="E137" s="7"/>
      <c r="F137" s="8"/>
      <c r="G137" s="107"/>
    </row>
    <row r="138" spans="1:7">
      <c r="A138" s="79"/>
      <c r="B138" s="79"/>
      <c r="C138" s="79"/>
      <c r="D138" s="79"/>
      <c r="E138" s="79"/>
      <c r="F138" s="109"/>
      <c r="G138" s="107"/>
    </row>
    <row r="139" spans="1:7">
      <c r="A139" s="59" t="s">
        <v>119</v>
      </c>
      <c r="B139" s="59" t="s">
        <v>321</v>
      </c>
      <c r="C139" s="59"/>
      <c r="D139" s="59"/>
      <c r="E139" s="59"/>
      <c r="F139" s="110"/>
      <c r="G139" s="107"/>
    </row>
    <row r="140" spans="1:7">
      <c r="A140" s="79"/>
      <c r="B140" s="79"/>
      <c r="C140" s="79"/>
      <c r="D140" s="79"/>
      <c r="E140" s="79"/>
      <c r="F140" s="109"/>
      <c r="G140" s="107"/>
    </row>
    <row r="141" spans="1:7">
      <c r="A141" s="64" t="s">
        <v>122</v>
      </c>
      <c r="B141" s="71" t="s">
        <v>483</v>
      </c>
      <c r="C141" s="76"/>
      <c r="D141" s="80"/>
      <c r="E141" s="81"/>
      <c r="F141" s="82"/>
      <c r="G141" s="107"/>
    </row>
    <row r="142" spans="1:7" ht="242.25">
      <c r="A142" s="68"/>
      <c r="B142" s="69" t="s">
        <v>752</v>
      </c>
      <c r="C142" s="61"/>
      <c r="D142" s="77"/>
      <c r="E142" s="78"/>
      <c r="F142" s="72"/>
      <c r="G142" s="107"/>
    </row>
    <row r="143" spans="1:7">
      <c r="A143" s="68"/>
      <c r="B143" s="60" t="s">
        <v>484</v>
      </c>
      <c r="C143" s="61" t="s">
        <v>6</v>
      </c>
      <c r="D143" s="77">
        <v>105</v>
      </c>
      <c r="E143" s="78"/>
      <c r="F143" s="72"/>
      <c r="G143" s="107"/>
    </row>
    <row r="144" spans="1:7">
      <c r="A144" s="153"/>
      <c r="B144" s="158"/>
      <c r="C144" s="134"/>
      <c r="D144" s="135"/>
      <c r="E144" s="136"/>
      <c r="F144" s="137"/>
      <c r="G144" s="107"/>
    </row>
    <row r="145" spans="1:7">
      <c r="A145" s="64" t="s">
        <v>123</v>
      </c>
      <c r="B145" s="71" t="s">
        <v>485</v>
      </c>
      <c r="C145" s="76"/>
      <c r="D145" s="80"/>
      <c r="E145" s="81"/>
      <c r="F145" s="82"/>
      <c r="G145" s="107"/>
    </row>
    <row r="146" spans="1:7" ht="229.5">
      <c r="A146" s="68"/>
      <c r="B146" s="69" t="s">
        <v>486</v>
      </c>
      <c r="C146" s="61"/>
      <c r="D146" s="77"/>
      <c r="E146" s="78"/>
      <c r="F146" s="72"/>
      <c r="G146" s="107"/>
    </row>
    <row r="147" spans="1:7">
      <c r="A147" s="68"/>
      <c r="B147" s="60" t="s">
        <v>492</v>
      </c>
      <c r="C147" s="61" t="s">
        <v>25</v>
      </c>
      <c r="D147" s="77">
        <v>52</v>
      </c>
      <c r="E147" s="78"/>
      <c r="F147" s="72"/>
      <c r="G147" s="107"/>
    </row>
    <row r="148" spans="1:7">
      <c r="A148" s="79"/>
      <c r="B148" s="79"/>
      <c r="C148" s="79"/>
      <c r="D148" s="79"/>
      <c r="E148" s="79"/>
      <c r="F148" s="109"/>
      <c r="G148" s="107"/>
    </row>
    <row r="149" spans="1:7">
      <c r="A149" s="64" t="s">
        <v>124</v>
      </c>
      <c r="B149" s="71" t="s">
        <v>487</v>
      </c>
      <c r="C149" s="76"/>
      <c r="D149" s="80"/>
      <c r="E149" s="81"/>
      <c r="F149" s="82"/>
      <c r="G149" s="107"/>
    </row>
    <row r="150" spans="1:7" ht="191.25">
      <c r="A150" s="68"/>
      <c r="B150" s="69" t="s">
        <v>488</v>
      </c>
      <c r="C150" s="180"/>
      <c r="D150" s="265"/>
      <c r="E150" s="179"/>
      <c r="F150" s="183"/>
      <c r="G150" s="107"/>
    </row>
    <row r="151" spans="1:7">
      <c r="A151" s="68"/>
      <c r="B151" s="60" t="s">
        <v>489</v>
      </c>
      <c r="C151" s="61" t="s">
        <v>25</v>
      </c>
      <c r="D151" s="77">
        <v>46</v>
      </c>
      <c r="E151" s="78"/>
      <c r="F151" s="72"/>
      <c r="G151" s="107"/>
    </row>
    <row r="152" spans="1:7">
      <c r="A152" s="153"/>
      <c r="B152" s="158"/>
      <c r="C152" s="134"/>
      <c r="D152" s="135"/>
      <c r="E152" s="136"/>
      <c r="F152" s="137"/>
      <c r="G152" s="107"/>
    </row>
    <row r="153" spans="1:7">
      <c r="A153" s="64" t="s">
        <v>121</v>
      </c>
      <c r="B153" s="71" t="s">
        <v>490</v>
      </c>
      <c r="C153" s="76"/>
      <c r="D153" s="80"/>
      <c r="E153" s="81"/>
      <c r="F153" s="82"/>
      <c r="G153" s="107"/>
    </row>
    <row r="154" spans="1:7" ht="255">
      <c r="A154" s="68"/>
      <c r="B154" s="69" t="s">
        <v>491</v>
      </c>
      <c r="C154" s="180"/>
      <c r="D154" s="265"/>
      <c r="E154" s="179"/>
      <c r="F154" s="183"/>
      <c r="G154" s="107"/>
    </row>
    <row r="155" spans="1:7">
      <c r="A155" s="68"/>
      <c r="B155" s="60" t="s">
        <v>484</v>
      </c>
      <c r="C155" s="61" t="s">
        <v>6</v>
      </c>
      <c r="D155" s="77">
        <v>2.5</v>
      </c>
      <c r="E155" s="78"/>
      <c r="F155" s="72"/>
      <c r="G155" s="107"/>
    </row>
    <row r="156" spans="1:7">
      <c r="A156" s="79"/>
      <c r="B156" s="79"/>
      <c r="C156" s="79"/>
      <c r="D156" s="79"/>
      <c r="E156" s="79"/>
      <c r="F156" s="109"/>
      <c r="G156" s="107"/>
    </row>
    <row r="157" spans="1:7">
      <c r="A157" s="112"/>
      <c r="B157" s="59"/>
      <c r="C157" s="7"/>
      <c r="D157" s="17"/>
      <c r="E157" s="7"/>
      <c r="F157" s="8"/>
      <c r="G157" s="107"/>
    </row>
    <row r="158" spans="1:7">
      <c r="A158" s="79"/>
      <c r="B158" s="79"/>
      <c r="C158" s="79"/>
      <c r="D158" s="79"/>
      <c r="E158" s="79"/>
      <c r="F158" s="109"/>
      <c r="G158" s="107"/>
    </row>
    <row r="159" spans="1:7">
      <c r="A159" s="59" t="s">
        <v>125</v>
      </c>
      <c r="B159" s="59" t="s">
        <v>493</v>
      </c>
      <c r="C159" s="59"/>
      <c r="D159" s="59"/>
      <c r="E159" s="59"/>
      <c r="F159" s="110"/>
      <c r="G159" s="107"/>
    </row>
    <row r="160" spans="1:7">
      <c r="A160" s="79"/>
      <c r="B160" s="79"/>
      <c r="C160" s="79"/>
      <c r="D160" s="79"/>
      <c r="E160" s="79"/>
      <c r="F160" s="109"/>
      <c r="G160" s="107"/>
    </row>
    <row r="161" spans="1:7">
      <c r="A161" s="83" t="s">
        <v>127</v>
      </c>
      <c r="B161" s="93" t="s">
        <v>494</v>
      </c>
      <c r="C161" s="164"/>
      <c r="D161" s="152"/>
      <c r="E161" s="142"/>
      <c r="F161" s="162"/>
      <c r="G161" s="107"/>
    </row>
    <row r="162" spans="1:7" ht="102">
      <c r="A162" s="91"/>
      <c r="B162" s="98" t="s">
        <v>495</v>
      </c>
      <c r="C162" s="164"/>
      <c r="D162" s="152"/>
      <c r="E162" s="142"/>
      <c r="F162" s="162"/>
      <c r="G162" s="107"/>
    </row>
    <row r="163" spans="1:7">
      <c r="A163" s="68" t="s">
        <v>21</v>
      </c>
      <c r="B163" s="303" t="s">
        <v>496</v>
      </c>
      <c r="C163" s="193" t="s">
        <v>6</v>
      </c>
      <c r="D163" s="302">
        <v>105</v>
      </c>
      <c r="E163" s="78"/>
      <c r="F163" s="72"/>
      <c r="G163" s="107"/>
    </row>
    <row r="164" spans="1:7">
      <c r="A164" s="68" t="s">
        <v>22</v>
      </c>
      <c r="B164" s="303" t="s">
        <v>507</v>
      </c>
      <c r="C164" s="193" t="s">
        <v>6</v>
      </c>
      <c r="D164" s="302">
        <v>30</v>
      </c>
      <c r="E164" s="78"/>
      <c r="F164" s="72"/>
      <c r="G164" s="107"/>
    </row>
    <row r="165" spans="1:7">
      <c r="A165" s="301"/>
      <c r="B165" s="300"/>
      <c r="C165" s="299"/>
      <c r="D165" s="298"/>
      <c r="E165" s="297"/>
      <c r="F165" s="176"/>
      <c r="G165" s="107"/>
    </row>
    <row r="166" spans="1:7">
      <c r="A166" s="64" t="s">
        <v>128</v>
      </c>
      <c r="B166" s="71" t="s">
        <v>497</v>
      </c>
      <c r="C166" s="193"/>
      <c r="D166" s="302"/>
      <c r="E166" s="136"/>
      <c r="F166" s="137"/>
      <c r="G166" s="107"/>
    </row>
    <row r="167" spans="1:7" ht="63.75">
      <c r="A167" s="63"/>
      <c r="B167" s="158" t="s">
        <v>753</v>
      </c>
      <c r="C167" s="299"/>
      <c r="D167" s="298"/>
      <c r="E167" s="297"/>
      <c r="F167" s="176"/>
      <c r="G167" s="107"/>
    </row>
    <row r="168" spans="1:7">
      <c r="A168" s="68" t="s">
        <v>21</v>
      </c>
      <c r="B168" s="303" t="s">
        <v>498</v>
      </c>
      <c r="C168" s="193" t="s">
        <v>6</v>
      </c>
      <c r="D168" s="302">
        <v>105</v>
      </c>
      <c r="E168" s="78"/>
      <c r="F168" s="72"/>
      <c r="G168" s="107"/>
    </row>
    <row r="169" spans="1:7">
      <c r="A169" s="68" t="s">
        <v>22</v>
      </c>
      <c r="B169" s="303" t="s">
        <v>508</v>
      </c>
      <c r="C169" s="193" t="s">
        <v>6</v>
      </c>
      <c r="D169" s="302">
        <v>30</v>
      </c>
      <c r="E169" s="78"/>
      <c r="F169" s="72"/>
      <c r="G169" s="107"/>
    </row>
    <row r="170" spans="1:7">
      <c r="A170" s="301"/>
      <c r="B170" s="300"/>
      <c r="C170" s="299"/>
      <c r="D170" s="298"/>
      <c r="E170" s="297"/>
      <c r="F170" s="176"/>
      <c r="G170" s="107"/>
    </row>
    <row r="171" spans="1:7">
      <c r="A171" s="64" t="s">
        <v>129</v>
      </c>
      <c r="B171" s="71" t="s">
        <v>505</v>
      </c>
      <c r="C171" s="193"/>
      <c r="D171" s="302"/>
      <c r="E171" s="136"/>
      <c r="F171" s="137"/>
      <c r="G171" s="107"/>
    </row>
    <row r="172" spans="1:7" ht="409.5">
      <c r="A172" s="63"/>
      <c r="B172" s="94" t="s">
        <v>504</v>
      </c>
      <c r="C172" s="299"/>
      <c r="D172" s="298"/>
      <c r="E172" s="297"/>
      <c r="F172" s="176"/>
      <c r="G172" s="107"/>
    </row>
    <row r="173" spans="1:7">
      <c r="A173" s="68" t="s">
        <v>21</v>
      </c>
      <c r="B173" s="303" t="s">
        <v>496</v>
      </c>
      <c r="C173" s="193" t="s">
        <v>6</v>
      </c>
      <c r="D173" s="302">
        <v>105</v>
      </c>
      <c r="E173" s="78"/>
      <c r="F173" s="72"/>
      <c r="G173" s="107"/>
    </row>
    <row r="174" spans="1:7">
      <c r="A174" s="68" t="s">
        <v>22</v>
      </c>
      <c r="B174" s="303" t="s">
        <v>509</v>
      </c>
      <c r="C174" s="193" t="s">
        <v>6</v>
      </c>
      <c r="D174" s="302">
        <v>30</v>
      </c>
      <c r="E174" s="78"/>
      <c r="F174" s="72"/>
      <c r="G174" s="107"/>
    </row>
    <row r="175" spans="1:7">
      <c r="A175" s="62"/>
      <c r="B175" s="62"/>
      <c r="C175" s="193"/>
      <c r="D175" s="106"/>
      <c r="E175" s="96"/>
      <c r="F175" s="106"/>
      <c r="G175" s="107"/>
    </row>
    <row r="176" spans="1:7">
      <c r="A176" s="83" t="s">
        <v>131</v>
      </c>
      <c r="B176" s="93" t="s">
        <v>499</v>
      </c>
      <c r="C176" s="164"/>
      <c r="D176" s="152"/>
      <c r="E176" s="296"/>
      <c r="F176" s="162"/>
      <c r="G176" s="107"/>
    </row>
    <row r="177" spans="1:7" ht="89.25">
      <c r="A177" s="91"/>
      <c r="B177" s="159" t="s">
        <v>506</v>
      </c>
      <c r="C177" s="164"/>
      <c r="D177" s="152"/>
      <c r="E177" s="102"/>
      <c r="F177" s="87"/>
      <c r="G177" s="107"/>
    </row>
    <row r="178" spans="1:7">
      <c r="A178" s="91"/>
      <c r="B178" s="159" t="s">
        <v>500</v>
      </c>
      <c r="C178" s="164" t="s">
        <v>25</v>
      </c>
      <c r="D178" s="152">
        <v>5</v>
      </c>
      <c r="E178" s="102"/>
      <c r="F178" s="87"/>
      <c r="G178" s="107"/>
    </row>
    <row r="179" spans="1:7">
      <c r="A179" s="91"/>
      <c r="B179" s="295"/>
      <c r="C179" s="164"/>
      <c r="D179" s="152"/>
      <c r="E179" s="102"/>
      <c r="F179" s="87"/>
      <c r="G179" s="107"/>
    </row>
    <row r="180" spans="1:7">
      <c r="A180" s="83" t="s">
        <v>132</v>
      </c>
      <c r="B180" s="93" t="s">
        <v>501</v>
      </c>
      <c r="C180" s="164"/>
      <c r="D180" s="152"/>
      <c r="E180" s="296"/>
      <c r="F180" s="162"/>
      <c r="G180" s="107"/>
    </row>
    <row r="181" spans="1:7" ht="76.5">
      <c r="A181" s="91"/>
      <c r="B181" s="159" t="s">
        <v>502</v>
      </c>
      <c r="C181" s="164"/>
      <c r="D181" s="152"/>
      <c r="E181" s="102"/>
      <c r="F181" s="87"/>
      <c r="G181" s="107"/>
    </row>
    <row r="182" spans="1:7">
      <c r="A182" s="91"/>
      <c r="B182" s="159" t="s">
        <v>503</v>
      </c>
      <c r="C182" s="164" t="s">
        <v>93</v>
      </c>
      <c r="D182" s="148">
        <v>2</v>
      </c>
      <c r="E182" s="102"/>
      <c r="F182" s="87"/>
      <c r="G182" s="107"/>
    </row>
    <row r="183" spans="1:7">
      <c r="A183" s="63"/>
      <c r="B183" s="294"/>
      <c r="C183" s="299"/>
      <c r="D183" s="298"/>
      <c r="E183" s="297"/>
      <c r="F183" s="176"/>
      <c r="G183" s="107"/>
    </row>
    <row r="184" spans="1:7">
      <c r="A184" s="64" t="s">
        <v>510</v>
      </c>
      <c r="B184" s="64" t="s">
        <v>511</v>
      </c>
      <c r="C184" s="299"/>
      <c r="D184" s="298"/>
      <c r="E184" s="297"/>
      <c r="F184" s="176"/>
      <c r="G184" s="107"/>
    </row>
    <row r="185" spans="1:7" ht="140.25">
      <c r="A185" s="63"/>
      <c r="B185" s="69" t="s">
        <v>754</v>
      </c>
      <c r="C185" s="299"/>
      <c r="D185" s="298"/>
      <c r="E185" s="297"/>
      <c r="F185" s="176"/>
      <c r="G185" s="107"/>
    </row>
    <row r="186" spans="1:7">
      <c r="A186" s="68" t="s">
        <v>21</v>
      </c>
      <c r="B186" s="303" t="s">
        <v>512</v>
      </c>
      <c r="C186" s="193" t="s">
        <v>25</v>
      </c>
      <c r="D186" s="302">
        <v>45</v>
      </c>
      <c r="E186" s="78"/>
      <c r="F186" s="72"/>
      <c r="G186" s="107"/>
    </row>
    <row r="187" spans="1:7">
      <c r="A187" s="68" t="s">
        <v>22</v>
      </c>
      <c r="B187" s="303" t="s">
        <v>513</v>
      </c>
      <c r="C187" s="193" t="s">
        <v>25</v>
      </c>
      <c r="D187" s="302">
        <v>10</v>
      </c>
      <c r="E187" s="78"/>
      <c r="F187" s="72"/>
      <c r="G187" s="107"/>
    </row>
    <row r="188" spans="1:7">
      <c r="A188" s="79"/>
      <c r="B188" s="79"/>
      <c r="C188" s="79"/>
      <c r="D188" s="79"/>
      <c r="E188" s="79"/>
      <c r="F188" s="109"/>
      <c r="G188" s="107"/>
    </row>
    <row r="189" spans="1:7">
      <c r="A189" s="71" t="s">
        <v>518</v>
      </c>
      <c r="B189" s="71" t="s">
        <v>514</v>
      </c>
      <c r="C189" s="71"/>
      <c r="D189" s="71"/>
      <c r="E189" s="293"/>
      <c r="F189" s="137"/>
      <c r="G189" s="107"/>
    </row>
    <row r="190" spans="1:7" ht="204">
      <c r="A190" s="68"/>
      <c r="B190" s="155" t="s">
        <v>771</v>
      </c>
      <c r="C190" s="61"/>
      <c r="D190" s="33"/>
      <c r="E190" s="293"/>
      <c r="F190" s="137"/>
      <c r="G190" s="107"/>
    </row>
    <row r="191" spans="1:7">
      <c r="A191" s="68"/>
      <c r="B191" s="60" t="s">
        <v>519</v>
      </c>
      <c r="C191" s="61" t="s">
        <v>25</v>
      </c>
      <c r="D191" s="302">
        <v>10</v>
      </c>
      <c r="E191" s="166"/>
      <c r="F191" s="72"/>
      <c r="G191" s="107"/>
    </row>
    <row r="192" spans="1:7">
      <c r="A192" s="109"/>
      <c r="B192" s="109"/>
      <c r="C192" s="292"/>
      <c r="D192" s="291"/>
      <c r="E192" s="136"/>
      <c r="F192" s="137"/>
      <c r="G192" s="107"/>
    </row>
    <row r="193" spans="1:7">
      <c r="A193" s="83" t="s">
        <v>520</v>
      </c>
      <c r="B193" s="83" t="s">
        <v>515</v>
      </c>
      <c r="C193" s="164"/>
      <c r="D193" s="148"/>
      <c r="E193" s="142"/>
      <c r="F193" s="162"/>
      <c r="G193" s="107"/>
    </row>
    <row r="194" spans="1:7" ht="127.5">
      <c r="A194" s="91"/>
      <c r="B194" s="290" t="s">
        <v>516</v>
      </c>
      <c r="C194" s="164"/>
      <c r="D194" s="148"/>
      <c r="E194" s="142"/>
      <c r="F194" s="162"/>
      <c r="G194" s="107"/>
    </row>
    <row r="195" spans="1:7">
      <c r="A195" s="91"/>
      <c r="B195" s="148" t="s">
        <v>517</v>
      </c>
      <c r="C195" s="164" t="s">
        <v>93</v>
      </c>
      <c r="D195" s="148">
        <v>2</v>
      </c>
      <c r="E195" s="86"/>
      <c r="F195" s="87"/>
      <c r="G195" s="107"/>
    </row>
    <row r="196" spans="1:7">
      <c r="A196" s="91"/>
      <c r="B196" s="148"/>
      <c r="C196" s="164"/>
      <c r="D196" s="148"/>
      <c r="E196" s="86"/>
      <c r="F196" s="87"/>
      <c r="G196" s="107"/>
    </row>
    <row r="197" spans="1:7">
      <c r="A197" s="64" t="s">
        <v>774</v>
      </c>
      <c r="B197" s="64" t="s">
        <v>772</v>
      </c>
      <c r="C197" s="193"/>
      <c r="D197" s="499"/>
      <c r="E197" s="86"/>
      <c r="F197" s="87"/>
      <c r="G197" s="107"/>
    </row>
    <row r="198" spans="1:7" ht="114.75">
      <c r="A198" s="68"/>
      <c r="B198" s="498" t="s">
        <v>773</v>
      </c>
      <c r="C198" s="193"/>
      <c r="D198" s="499"/>
      <c r="E198" s="86"/>
      <c r="F198" s="87"/>
      <c r="G198" s="107"/>
    </row>
    <row r="199" spans="1:7">
      <c r="A199" s="68"/>
      <c r="B199" s="46" t="s">
        <v>517</v>
      </c>
      <c r="C199" s="193" t="s">
        <v>93</v>
      </c>
      <c r="D199" s="500">
        <v>2</v>
      </c>
      <c r="E199" s="86"/>
      <c r="F199" s="87"/>
      <c r="G199" s="107"/>
    </row>
    <row r="200" spans="1:7">
      <c r="A200" s="79"/>
      <c r="B200" s="79"/>
      <c r="C200" s="79"/>
      <c r="D200" s="79"/>
      <c r="E200" s="79"/>
      <c r="F200" s="109"/>
      <c r="G200" s="107"/>
    </row>
    <row r="201" spans="1:7">
      <c r="A201" s="59" t="str">
        <f>$A$159</f>
        <v>A.6.</v>
      </c>
      <c r="B201" s="59" t="str">
        <f>$B$159</f>
        <v>RAVNI KROV I LIMARSKI RADOVI</v>
      </c>
      <c r="C201" s="59"/>
      <c r="D201" s="59"/>
      <c r="E201" s="59"/>
      <c r="F201" s="8"/>
      <c r="G201" s="107"/>
    </row>
    <row r="202" spans="1:7">
      <c r="A202" s="138"/>
      <c r="B202" s="154"/>
      <c r="C202" s="134"/>
      <c r="D202" s="135"/>
      <c r="E202" s="136"/>
      <c r="F202" s="137"/>
      <c r="G202" s="107"/>
    </row>
    <row r="203" spans="1:7">
      <c r="A203" s="59" t="s">
        <v>133</v>
      </c>
      <c r="B203" s="59" t="s">
        <v>524</v>
      </c>
      <c r="C203" s="59"/>
      <c r="D203" s="59"/>
      <c r="E203" s="59"/>
      <c r="F203" s="110"/>
      <c r="G203" s="107"/>
    </row>
    <row r="204" spans="1:7">
      <c r="A204" s="91"/>
      <c r="B204" s="46"/>
      <c r="C204" s="61"/>
      <c r="D204" s="172"/>
      <c r="E204" s="170"/>
      <c r="F204" s="87"/>
      <c r="G204" s="107"/>
    </row>
    <row r="205" spans="1:7">
      <c r="A205" s="91"/>
      <c r="B205" s="71" t="s">
        <v>525</v>
      </c>
      <c r="C205" s="61"/>
      <c r="D205" s="172"/>
      <c r="E205" s="170"/>
      <c r="F205" s="87"/>
      <c r="G205" s="107"/>
    </row>
    <row r="206" spans="1:7">
      <c r="A206" s="91"/>
      <c r="B206" s="46"/>
      <c r="C206" s="61"/>
      <c r="D206" s="172"/>
      <c r="E206" s="170"/>
      <c r="F206" s="87"/>
      <c r="G206" s="107"/>
    </row>
    <row r="207" spans="1:7">
      <c r="A207" s="64" t="s">
        <v>526</v>
      </c>
      <c r="B207" s="71" t="s">
        <v>521</v>
      </c>
      <c r="C207" s="76"/>
      <c r="D207" s="213"/>
      <c r="E207" s="104"/>
      <c r="F207" s="97"/>
      <c r="G207" s="107"/>
    </row>
    <row r="208" spans="1:7" ht="216.75">
      <c r="A208" s="212"/>
      <c r="B208" s="98" t="s">
        <v>755</v>
      </c>
      <c r="C208" s="196"/>
      <c r="D208" s="211"/>
      <c r="E208" s="195"/>
      <c r="F208" s="97"/>
      <c r="G208" s="107"/>
    </row>
    <row r="209" spans="1:7">
      <c r="A209" s="210"/>
      <c r="B209" s="46" t="s">
        <v>522</v>
      </c>
      <c r="C209" s="196" t="s">
        <v>93</v>
      </c>
      <c r="D209" s="211">
        <v>7</v>
      </c>
      <c r="E209" s="195"/>
      <c r="F209" s="87"/>
      <c r="G209" s="107"/>
    </row>
    <row r="210" spans="1:7">
      <c r="A210" s="91"/>
      <c r="B210" s="46"/>
      <c r="C210" s="61"/>
      <c r="D210" s="172"/>
      <c r="E210" s="170"/>
      <c r="F210" s="87"/>
      <c r="G210" s="107"/>
    </row>
    <row r="211" spans="1:7">
      <c r="A211" s="64" t="s">
        <v>527</v>
      </c>
      <c r="B211" s="71" t="s">
        <v>793</v>
      </c>
      <c r="C211" s="76"/>
      <c r="D211" s="213"/>
      <c r="E211" s="104"/>
      <c r="F211" s="97"/>
      <c r="G211" s="107"/>
    </row>
    <row r="212" spans="1:7" ht="191.25">
      <c r="A212" s="212"/>
      <c r="B212" s="69" t="s">
        <v>794</v>
      </c>
      <c r="C212" s="194"/>
      <c r="D212" s="194"/>
      <c r="E212" s="194"/>
      <c r="F212" s="97"/>
      <c r="G212" s="107"/>
    </row>
    <row r="213" spans="1:7">
      <c r="A213" s="212"/>
      <c r="B213" s="46" t="s">
        <v>523</v>
      </c>
      <c r="C213" s="61" t="s">
        <v>93</v>
      </c>
      <c r="D213" s="209">
        <v>1</v>
      </c>
      <c r="E213" s="166"/>
      <c r="F213" s="87"/>
      <c r="G213" s="107"/>
    </row>
    <row r="214" spans="1:7">
      <c r="A214" s="91"/>
      <c r="B214" s="46"/>
      <c r="C214" s="61"/>
      <c r="D214" s="172"/>
      <c r="E214" s="170"/>
      <c r="F214" s="87"/>
      <c r="G214" s="107"/>
    </row>
    <row r="215" spans="1:7">
      <c r="A215" s="64" t="s">
        <v>528</v>
      </c>
      <c r="B215" s="157" t="s">
        <v>134</v>
      </c>
      <c r="C215" s="156"/>
      <c r="D215" s="33"/>
      <c r="E215" s="166"/>
      <c r="F215" s="97"/>
      <c r="G215" s="107"/>
    </row>
    <row r="216" spans="1:7" ht="127.5">
      <c r="A216" s="68"/>
      <c r="B216" s="69" t="s">
        <v>756</v>
      </c>
      <c r="C216" s="193"/>
      <c r="D216" s="33"/>
      <c r="E216" s="166"/>
      <c r="F216" s="97"/>
      <c r="G216" s="107"/>
    </row>
    <row r="217" spans="1:7">
      <c r="A217" s="62"/>
      <c r="B217" s="60" t="s">
        <v>135</v>
      </c>
      <c r="C217" s="61" t="s">
        <v>25</v>
      </c>
      <c r="D217" s="33">
        <v>19</v>
      </c>
      <c r="E217" s="166"/>
      <c r="F217" s="87"/>
      <c r="G217" s="107"/>
    </row>
    <row r="218" spans="1:7">
      <c r="A218" s="91"/>
      <c r="B218" s="46"/>
      <c r="C218" s="61"/>
      <c r="D218" s="172"/>
      <c r="E218" s="170"/>
      <c r="F218" s="87"/>
      <c r="G218" s="107"/>
    </row>
    <row r="219" spans="1:7">
      <c r="A219" s="91"/>
      <c r="B219" s="71" t="s">
        <v>529</v>
      </c>
      <c r="C219" s="61"/>
      <c r="D219" s="172"/>
      <c r="E219" s="170"/>
      <c r="F219" s="87"/>
      <c r="G219" s="107"/>
    </row>
    <row r="220" spans="1:7">
      <c r="A220" s="91"/>
      <c r="B220" s="46"/>
      <c r="C220" s="61"/>
      <c r="D220" s="172"/>
      <c r="E220" s="170"/>
      <c r="F220" s="87"/>
      <c r="G220" s="107"/>
    </row>
    <row r="221" spans="1:7">
      <c r="A221" s="83" t="s">
        <v>531</v>
      </c>
      <c r="B221" s="93" t="s">
        <v>530</v>
      </c>
      <c r="C221" s="75"/>
      <c r="D221" s="199"/>
      <c r="E221" s="89"/>
      <c r="F221" s="90"/>
      <c r="G221" s="107"/>
    </row>
    <row r="222" spans="1:7" ht="178.5">
      <c r="A222" s="91"/>
      <c r="B222" s="69" t="s">
        <v>896</v>
      </c>
      <c r="C222" s="85"/>
      <c r="D222" s="289"/>
      <c r="E222" s="86"/>
      <c r="F222" s="87"/>
      <c r="G222" s="107"/>
    </row>
    <row r="223" spans="1:7">
      <c r="A223" s="91" t="s">
        <v>21</v>
      </c>
      <c r="B223" s="148" t="s">
        <v>897</v>
      </c>
      <c r="C223" s="85" t="s">
        <v>93</v>
      </c>
      <c r="D223" s="289">
        <v>1</v>
      </c>
      <c r="E223" s="86"/>
      <c r="F223" s="87"/>
      <c r="G223" s="107"/>
    </row>
    <row r="224" spans="1:7">
      <c r="A224" s="91" t="s">
        <v>22</v>
      </c>
      <c r="B224" s="148" t="s">
        <v>898</v>
      </c>
      <c r="C224" s="85" t="s">
        <v>93</v>
      </c>
      <c r="D224" s="289">
        <v>2</v>
      </c>
      <c r="E224" s="86"/>
      <c r="F224" s="87"/>
      <c r="G224" s="107"/>
    </row>
    <row r="225" spans="1:7">
      <c r="A225" s="91"/>
      <c r="B225" s="46"/>
      <c r="C225" s="61"/>
      <c r="D225" s="172"/>
      <c r="E225" s="170"/>
      <c r="F225" s="87"/>
      <c r="G225" s="107"/>
    </row>
    <row r="226" spans="1:7">
      <c r="A226" s="83" t="s">
        <v>899</v>
      </c>
      <c r="B226" s="93" t="s">
        <v>893</v>
      </c>
      <c r="C226" s="93"/>
      <c r="D226" s="88"/>
      <c r="E226" s="89"/>
      <c r="F226" s="90"/>
      <c r="G226" s="107"/>
    </row>
    <row r="227" spans="1:7" ht="178.5">
      <c r="A227" s="140"/>
      <c r="B227" s="559" t="s">
        <v>895</v>
      </c>
      <c r="C227" s="103"/>
      <c r="D227" s="141"/>
      <c r="E227" s="142"/>
      <c r="F227" s="162"/>
      <c r="G227" s="107"/>
    </row>
    <row r="228" spans="1:7">
      <c r="A228" s="91"/>
      <c r="B228" s="46" t="s">
        <v>894</v>
      </c>
      <c r="C228" s="61" t="s">
        <v>93</v>
      </c>
      <c r="D228" s="560">
        <v>1</v>
      </c>
      <c r="E228" s="170"/>
      <c r="F228" s="87"/>
      <c r="G228" s="107"/>
    </row>
    <row r="229" spans="1:7">
      <c r="A229" s="91"/>
      <c r="B229" s="46"/>
      <c r="C229" s="61"/>
      <c r="D229" s="172"/>
      <c r="E229" s="170"/>
      <c r="F229" s="87"/>
      <c r="G229" s="107"/>
    </row>
    <row r="230" spans="1:7">
      <c r="A230" s="59" t="str">
        <f>$A$203</f>
        <v>A.7.</v>
      </c>
      <c r="B230" s="59" t="str">
        <f>$B$203</f>
        <v>PVC I STOLARIJA</v>
      </c>
      <c r="C230" s="59"/>
      <c r="D230" s="59"/>
      <c r="E230" s="59"/>
      <c r="F230" s="8"/>
      <c r="G230" s="107"/>
    </row>
    <row r="231" spans="1:7">
      <c r="A231" s="91"/>
      <c r="B231" s="60"/>
      <c r="C231" s="61"/>
      <c r="D231" s="172"/>
      <c r="E231" s="170"/>
      <c r="F231" s="87"/>
      <c r="G231" s="107"/>
    </row>
    <row r="232" spans="1:7">
      <c r="A232" s="59" t="s">
        <v>136</v>
      </c>
      <c r="B232" s="59" t="s">
        <v>137</v>
      </c>
      <c r="C232" s="59"/>
      <c r="D232" s="59"/>
      <c r="E232" s="59"/>
      <c r="F232" s="110"/>
      <c r="G232" s="107"/>
    </row>
    <row r="233" spans="1:7">
      <c r="A233" s="91"/>
      <c r="B233" s="46"/>
      <c r="C233" s="61"/>
      <c r="D233" s="172"/>
      <c r="E233" s="170"/>
      <c r="F233" s="87"/>
      <c r="G233" s="107"/>
    </row>
    <row r="234" spans="1:7">
      <c r="A234" s="83" t="s">
        <v>139</v>
      </c>
      <c r="B234" s="84" t="s">
        <v>138</v>
      </c>
      <c r="C234" s="103"/>
      <c r="D234" s="141"/>
      <c r="E234" s="142"/>
      <c r="F234" s="162"/>
      <c r="G234" s="107"/>
    </row>
    <row r="235" spans="1:7" ht="127.5">
      <c r="A235" s="68"/>
      <c r="B235" s="69" t="s">
        <v>757</v>
      </c>
      <c r="C235" s="134"/>
      <c r="D235" s="135"/>
      <c r="E235" s="136"/>
      <c r="F235" s="137"/>
      <c r="G235" s="107"/>
    </row>
    <row r="236" spans="1:7">
      <c r="A236" s="68"/>
      <c r="B236" s="60" t="s">
        <v>103</v>
      </c>
      <c r="C236" s="134" t="s">
        <v>6</v>
      </c>
      <c r="D236" s="135">
        <v>199</v>
      </c>
      <c r="E236" s="78"/>
      <c r="F236" s="72"/>
      <c r="G236" s="107"/>
    </row>
    <row r="237" spans="1:7">
      <c r="A237" s="62"/>
      <c r="B237" s="62"/>
      <c r="C237" s="95"/>
      <c r="D237" s="106"/>
      <c r="E237" s="96"/>
      <c r="F237" s="106"/>
      <c r="G237" s="107"/>
    </row>
    <row r="238" spans="1:7">
      <c r="A238" s="83" t="s">
        <v>140</v>
      </c>
      <c r="B238" s="84" t="s">
        <v>532</v>
      </c>
      <c r="C238" s="84"/>
      <c r="D238" s="101"/>
      <c r="E238" s="145"/>
      <c r="F238" s="88"/>
      <c r="G238" s="107"/>
    </row>
    <row r="239" spans="1:7" ht="255">
      <c r="A239" s="208"/>
      <c r="B239" s="192" t="s">
        <v>758</v>
      </c>
      <c r="C239" s="164"/>
      <c r="D239" s="164"/>
      <c r="E239" s="191"/>
      <c r="F239" s="206"/>
      <c r="G239" s="107"/>
    </row>
    <row r="240" spans="1:7" ht="191.25">
      <c r="A240" s="208"/>
      <c r="B240" s="192" t="s">
        <v>785</v>
      </c>
      <c r="C240" s="164"/>
      <c r="D240" s="164"/>
      <c r="E240" s="191"/>
      <c r="F240" s="206"/>
      <c r="G240" s="107"/>
    </row>
    <row r="241" spans="1:7">
      <c r="A241" s="168" t="s">
        <v>21</v>
      </c>
      <c r="B241" s="73" t="s">
        <v>533</v>
      </c>
      <c r="C241" s="85" t="s">
        <v>6</v>
      </c>
      <c r="D241" s="92">
        <v>95</v>
      </c>
      <c r="E241" s="86"/>
      <c r="F241" s="87"/>
      <c r="G241" s="107"/>
    </row>
    <row r="242" spans="1:7">
      <c r="A242" s="168" t="s">
        <v>22</v>
      </c>
      <c r="B242" s="73" t="s">
        <v>534</v>
      </c>
      <c r="C242" s="85" t="s">
        <v>6</v>
      </c>
      <c r="D242" s="92">
        <v>27</v>
      </c>
      <c r="E242" s="86"/>
      <c r="F242" s="87"/>
      <c r="G242" s="107"/>
    </row>
    <row r="243" spans="1:7">
      <c r="A243" s="168" t="s">
        <v>94</v>
      </c>
      <c r="B243" s="73" t="s">
        <v>536</v>
      </c>
      <c r="C243" s="85" t="s">
        <v>6</v>
      </c>
      <c r="D243" s="92">
        <v>33</v>
      </c>
      <c r="E243" s="86"/>
      <c r="F243" s="87"/>
      <c r="G243" s="107"/>
    </row>
    <row r="244" spans="1:7">
      <c r="A244" s="168" t="s">
        <v>130</v>
      </c>
      <c r="B244" s="73" t="s">
        <v>535</v>
      </c>
      <c r="C244" s="85" t="s">
        <v>25</v>
      </c>
      <c r="D244" s="92">
        <v>53</v>
      </c>
      <c r="E244" s="86"/>
      <c r="F244" s="87"/>
      <c r="G244" s="107"/>
    </row>
    <row r="245" spans="1:7">
      <c r="A245" s="91"/>
      <c r="B245" s="46"/>
      <c r="C245" s="61"/>
      <c r="D245" s="172"/>
      <c r="E245" s="170"/>
      <c r="F245" s="87"/>
      <c r="G245" s="107"/>
    </row>
    <row r="246" spans="1:7">
      <c r="A246" s="83" t="s">
        <v>144</v>
      </c>
      <c r="B246" s="84" t="s">
        <v>141</v>
      </c>
      <c r="C246" s="84"/>
      <c r="D246" s="84"/>
      <c r="E246" s="145"/>
      <c r="F246" s="88"/>
      <c r="G246" s="107"/>
    </row>
    <row r="247" spans="1:7" ht="255">
      <c r="A247" s="208"/>
      <c r="B247" s="192" t="s">
        <v>142</v>
      </c>
      <c r="C247" s="164"/>
      <c r="D247" s="164"/>
      <c r="E247" s="191"/>
      <c r="F247" s="206"/>
      <c r="G247" s="107"/>
    </row>
    <row r="248" spans="1:7" ht="114.75">
      <c r="A248" s="208"/>
      <c r="B248" s="192" t="s">
        <v>143</v>
      </c>
      <c r="C248" s="164"/>
      <c r="D248" s="164"/>
      <c r="E248" s="191"/>
      <c r="F248" s="206"/>
      <c r="G248" s="107"/>
    </row>
    <row r="249" spans="1:7" ht="114.75">
      <c r="A249" s="208"/>
      <c r="B249" s="207" t="s">
        <v>787</v>
      </c>
      <c r="C249" s="164"/>
      <c r="D249" s="164"/>
      <c r="E249" s="191"/>
      <c r="F249" s="206"/>
      <c r="G249" s="107"/>
    </row>
    <row r="250" spans="1:7">
      <c r="A250" s="168"/>
      <c r="B250" s="73" t="s">
        <v>145</v>
      </c>
      <c r="C250" s="85" t="s">
        <v>6</v>
      </c>
      <c r="D250" s="92">
        <v>10.5</v>
      </c>
      <c r="E250" s="86"/>
      <c r="F250" s="87"/>
      <c r="G250" s="107"/>
    </row>
    <row r="251" spans="1:7">
      <c r="A251" s="91"/>
      <c r="B251" s="46"/>
      <c r="C251" s="61"/>
      <c r="D251" s="172"/>
      <c r="E251" s="170"/>
      <c r="F251" s="87"/>
      <c r="G251" s="107"/>
    </row>
    <row r="252" spans="1:7">
      <c r="A252" s="83" t="s">
        <v>146</v>
      </c>
      <c r="B252" s="84" t="s">
        <v>537</v>
      </c>
      <c r="C252" s="85"/>
      <c r="D252" s="28"/>
      <c r="E252" s="102"/>
      <c r="F252" s="87"/>
      <c r="G252" s="107"/>
    </row>
    <row r="253" spans="1:7" ht="293.25">
      <c r="A253" s="99"/>
      <c r="B253" s="94" t="s">
        <v>786</v>
      </c>
      <c r="C253" s="85"/>
      <c r="D253" s="28"/>
      <c r="E253" s="102"/>
      <c r="F253" s="87"/>
      <c r="G253" s="107"/>
    </row>
    <row r="254" spans="1:7">
      <c r="A254" s="99"/>
      <c r="B254" s="60" t="s">
        <v>103</v>
      </c>
      <c r="C254" s="134" t="s">
        <v>6</v>
      </c>
      <c r="D254" s="135">
        <v>1</v>
      </c>
      <c r="E254" s="78"/>
      <c r="F254" s="72"/>
      <c r="G254" s="107"/>
    </row>
    <row r="255" spans="1:7">
      <c r="A255" s="91"/>
      <c r="B255" s="46"/>
      <c r="C255" s="61"/>
      <c r="D255" s="172"/>
      <c r="E255" s="170"/>
      <c r="F255" s="87"/>
      <c r="G255" s="107"/>
    </row>
    <row r="256" spans="1:7">
      <c r="A256" s="59" t="str">
        <f>$A$232</f>
        <v>A.8.</v>
      </c>
      <c r="B256" s="59" t="str">
        <f>$B$232</f>
        <v>FASADERSKI RADOVI</v>
      </c>
      <c r="C256" s="59"/>
      <c r="D256" s="59"/>
      <c r="E256" s="59"/>
      <c r="F256" s="8"/>
      <c r="G256" s="107"/>
    </row>
    <row r="257" spans="1:7">
      <c r="A257" s="91"/>
      <c r="B257" s="60"/>
      <c r="C257" s="61"/>
      <c r="D257" s="172"/>
      <c r="E257" s="170"/>
      <c r="F257" s="87"/>
      <c r="G257" s="107"/>
    </row>
    <row r="258" spans="1:7">
      <c r="A258" s="59" t="s">
        <v>147</v>
      </c>
      <c r="B258" s="59" t="s">
        <v>51</v>
      </c>
      <c r="C258" s="59"/>
      <c r="D258" s="59"/>
      <c r="E258" s="59"/>
      <c r="F258" s="110"/>
      <c r="G258" s="107"/>
    </row>
    <row r="259" spans="1:7">
      <c r="A259" s="91"/>
      <c r="B259" s="46"/>
      <c r="C259" s="61"/>
      <c r="D259" s="172"/>
      <c r="E259" s="170"/>
      <c r="F259" s="87"/>
      <c r="G259" s="107"/>
    </row>
    <row r="260" spans="1:7">
      <c r="A260" s="64" t="s">
        <v>149</v>
      </c>
      <c r="B260" s="71" t="s">
        <v>900</v>
      </c>
      <c r="C260" s="76"/>
      <c r="D260" s="52"/>
      <c r="E260" s="104"/>
      <c r="F260" s="97"/>
      <c r="G260" s="107"/>
    </row>
    <row r="261" spans="1:7" ht="255">
      <c r="A261" s="64"/>
      <c r="B261" s="69" t="s">
        <v>904</v>
      </c>
      <c r="C261" s="76"/>
      <c r="D261" s="52"/>
      <c r="E261" s="104"/>
      <c r="F261" s="97"/>
      <c r="G261" s="107"/>
    </row>
    <row r="262" spans="1:7">
      <c r="A262" s="68"/>
      <c r="B262" s="60" t="s">
        <v>148</v>
      </c>
      <c r="C262" s="61" t="s">
        <v>6</v>
      </c>
      <c r="D262" s="33">
        <v>80</v>
      </c>
      <c r="E262" s="166"/>
      <c r="F262" s="72"/>
      <c r="G262" s="107"/>
    </row>
    <row r="263" spans="1:7">
      <c r="A263" s="91"/>
      <c r="B263" s="46"/>
      <c r="C263" s="61"/>
      <c r="D263" s="172"/>
      <c r="E263" s="170"/>
      <c r="F263" s="87"/>
      <c r="G263" s="107"/>
    </row>
    <row r="264" spans="1:7">
      <c r="A264" s="64" t="s">
        <v>901</v>
      </c>
      <c r="B264" s="71" t="s">
        <v>902</v>
      </c>
      <c r="C264" s="76"/>
      <c r="D264" s="52"/>
      <c r="E264" s="104"/>
      <c r="F264" s="97"/>
      <c r="G264" s="107"/>
    </row>
    <row r="265" spans="1:7" ht="267.75">
      <c r="A265" s="64"/>
      <c r="B265" s="69" t="s">
        <v>903</v>
      </c>
      <c r="C265" s="76"/>
      <c r="D265" s="52"/>
      <c r="E265" s="104"/>
      <c r="F265" s="97"/>
      <c r="G265" s="107"/>
    </row>
    <row r="266" spans="1:7">
      <c r="A266" s="68"/>
      <c r="B266" s="60" t="s">
        <v>148</v>
      </c>
      <c r="C266" s="61" t="s">
        <v>6</v>
      </c>
      <c r="D266" s="33">
        <v>11</v>
      </c>
      <c r="E266" s="166"/>
      <c r="F266" s="72"/>
      <c r="G266" s="107"/>
    </row>
    <row r="267" spans="1:7">
      <c r="A267" s="91"/>
      <c r="B267" s="46"/>
      <c r="C267" s="61"/>
      <c r="D267" s="172"/>
      <c r="E267" s="170"/>
      <c r="F267" s="87"/>
      <c r="G267" s="107"/>
    </row>
    <row r="268" spans="1:7">
      <c r="A268" s="64" t="s">
        <v>908</v>
      </c>
      <c r="B268" s="71" t="s">
        <v>905</v>
      </c>
      <c r="C268" s="76"/>
      <c r="D268" s="80"/>
      <c r="E268" s="81"/>
      <c r="F268" s="82"/>
      <c r="G268" s="107"/>
    </row>
    <row r="269" spans="1:7" ht="255">
      <c r="A269" s="68"/>
      <c r="B269" s="69" t="s">
        <v>906</v>
      </c>
      <c r="C269" s="61"/>
      <c r="D269" s="77"/>
      <c r="E269" s="78"/>
      <c r="F269" s="72"/>
      <c r="G269" s="107"/>
    </row>
    <row r="270" spans="1:7">
      <c r="A270" s="68"/>
      <c r="B270" s="60" t="s">
        <v>907</v>
      </c>
      <c r="C270" s="61" t="s">
        <v>6</v>
      </c>
      <c r="D270" s="77">
        <v>6</v>
      </c>
      <c r="E270" s="78"/>
      <c r="F270" s="72"/>
      <c r="G270" s="107"/>
    </row>
    <row r="271" spans="1:7">
      <c r="A271" s="91"/>
      <c r="B271" s="46"/>
      <c r="C271" s="61"/>
      <c r="D271" s="172"/>
      <c r="E271" s="170"/>
      <c r="F271" s="87"/>
      <c r="G271" s="107"/>
    </row>
    <row r="272" spans="1:7">
      <c r="A272" s="71" t="s">
        <v>909</v>
      </c>
      <c r="B272" s="71" t="s">
        <v>153</v>
      </c>
      <c r="C272" s="76"/>
      <c r="D272" s="80"/>
      <c r="E272" s="81"/>
      <c r="F272" s="82"/>
      <c r="G272" s="107"/>
    </row>
    <row r="273" spans="1:7" ht="76.5">
      <c r="A273" s="46"/>
      <c r="B273" s="155" t="s">
        <v>154</v>
      </c>
      <c r="C273" s="61"/>
      <c r="D273" s="77"/>
      <c r="E273" s="78"/>
      <c r="F273" s="72"/>
      <c r="G273" s="107"/>
    </row>
    <row r="274" spans="1:7">
      <c r="A274" s="46"/>
      <c r="B274" s="60" t="s">
        <v>155</v>
      </c>
      <c r="C274" s="61" t="s">
        <v>93</v>
      </c>
      <c r="D274" s="190">
        <v>2</v>
      </c>
      <c r="E274" s="78"/>
      <c r="F274" s="72"/>
      <c r="G274" s="107"/>
    </row>
    <row r="275" spans="1:7">
      <c r="A275" s="91"/>
      <c r="B275" s="46"/>
      <c r="C275" s="61"/>
      <c r="D275" s="172"/>
      <c r="E275" s="170"/>
      <c r="F275" s="87"/>
      <c r="G275" s="107"/>
    </row>
    <row r="276" spans="1:7">
      <c r="A276" s="59" t="str">
        <f>$A$258</f>
        <v>A.9.</v>
      </c>
      <c r="B276" s="59" t="str">
        <f>$B$258</f>
        <v>GIPSKARTONSKI RADOVI</v>
      </c>
      <c r="C276" s="59"/>
      <c r="D276" s="59"/>
      <c r="E276" s="59"/>
      <c r="F276" s="8"/>
      <c r="G276" s="107"/>
    </row>
    <row r="277" spans="1:7">
      <c r="A277" s="79"/>
      <c r="B277" s="187"/>
      <c r="C277" s="46"/>
      <c r="D277" s="214"/>
      <c r="E277" s="197"/>
      <c r="F277" s="72"/>
      <c r="G277" s="107"/>
    </row>
    <row r="278" spans="1:7">
      <c r="A278" s="59" t="s">
        <v>156</v>
      </c>
      <c r="B278" s="59" t="s">
        <v>157</v>
      </c>
      <c r="C278" s="59"/>
      <c r="D278" s="59"/>
      <c r="E278" s="59"/>
      <c r="F278" s="110"/>
      <c r="G278" s="107"/>
    </row>
    <row r="279" spans="1:7">
      <c r="A279" s="79"/>
      <c r="B279" s="187"/>
      <c r="C279" s="46"/>
      <c r="D279" s="214"/>
      <c r="E279" s="197"/>
      <c r="F279" s="72"/>
      <c r="G279" s="107"/>
    </row>
    <row r="280" spans="1:7">
      <c r="A280" s="64" t="s">
        <v>152</v>
      </c>
      <c r="B280" s="157" t="s">
        <v>538</v>
      </c>
      <c r="C280" s="76"/>
      <c r="D280" s="80"/>
      <c r="E280" s="81"/>
      <c r="F280" s="82"/>
      <c r="G280" s="107"/>
    </row>
    <row r="281" spans="1:7" ht="165.75">
      <c r="A281" s="68"/>
      <c r="B281" s="69" t="s">
        <v>910</v>
      </c>
      <c r="C281" s="61"/>
      <c r="D281" s="77"/>
      <c r="E281" s="78"/>
      <c r="F281" s="72"/>
      <c r="G281" s="107"/>
    </row>
    <row r="282" spans="1:7">
      <c r="A282" s="68" t="s">
        <v>21</v>
      </c>
      <c r="B282" s="60" t="s">
        <v>911</v>
      </c>
      <c r="C282" s="61" t="s">
        <v>6</v>
      </c>
      <c r="D282" s="77">
        <v>69</v>
      </c>
      <c r="E282" s="78"/>
      <c r="F282" s="72"/>
      <c r="G282" s="107"/>
    </row>
    <row r="283" spans="1:7">
      <c r="A283" s="68" t="s">
        <v>22</v>
      </c>
      <c r="B283" s="60" t="s">
        <v>912</v>
      </c>
      <c r="C283" s="61" t="s">
        <v>25</v>
      </c>
      <c r="D283" s="77">
        <v>40</v>
      </c>
      <c r="E283" s="78"/>
      <c r="F283" s="72"/>
      <c r="G283" s="107"/>
    </row>
    <row r="284" spans="1:7">
      <c r="A284" s="68" t="s">
        <v>94</v>
      </c>
      <c r="B284" s="60" t="s">
        <v>913</v>
      </c>
      <c r="C284" s="61" t="s">
        <v>6</v>
      </c>
      <c r="D284" s="77">
        <v>10</v>
      </c>
      <c r="E284" s="78"/>
      <c r="F284" s="72"/>
      <c r="G284" s="107"/>
    </row>
    <row r="285" spans="1:7">
      <c r="A285" s="79"/>
      <c r="B285" s="187"/>
      <c r="C285" s="46"/>
      <c r="D285" s="214"/>
      <c r="E285" s="197"/>
      <c r="F285" s="72"/>
      <c r="G285" s="107"/>
    </row>
    <row r="286" spans="1:7">
      <c r="A286" s="64" t="s">
        <v>150</v>
      </c>
      <c r="B286" s="71" t="s">
        <v>162</v>
      </c>
      <c r="C286" s="76"/>
      <c r="D286" s="80"/>
      <c r="E286" s="81"/>
      <c r="F286" s="82"/>
      <c r="G286" s="107"/>
    </row>
    <row r="287" spans="1:7" ht="216.75">
      <c r="A287" s="68"/>
      <c r="B287" s="69" t="s">
        <v>914</v>
      </c>
      <c r="C287" s="61"/>
      <c r="D287" s="77"/>
      <c r="E287" s="78"/>
      <c r="F287" s="72"/>
      <c r="G287" s="107"/>
    </row>
    <row r="288" spans="1:7">
      <c r="A288" s="68"/>
      <c r="B288" s="60" t="s">
        <v>161</v>
      </c>
      <c r="C288" s="61" t="s">
        <v>6</v>
      </c>
      <c r="D288" s="77">
        <v>47</v>
      </c>
      <c r="E288" s="78"/>
      <c r="F288" s="72"/>
      <c r="G288" s="107"/>
    </row>
    <row r="289" spans="1:7">
      <c r="A289" s="79"/>
      <c r="B289" s="187"/>
      <c r="C289" s="46"/>
      <c r="D289" s="214"/>
      <c r="E289" s="197"/>
      <c r="F289" s="72"/>
      <c r="G289" s="107"/>
    </row>
    <row r="290" spans="1:7">
      <c r="A290" s="64" t="s">
        <v>164</v>
      </c>
      <c r="B290" s="157" t="s">
        <v>539</v>
      </c>
      <c r="C290" s="76"/>
      <c r="D290" s="80"/>
      <c r="E290" s="81"/>
      <c r="F290" s="82"/>
      <c r="G290" s="107"/>
    </row>
    <row r="291" spans="1:7" ht="178.5">
      <c r="A291" s="68"/>
      <c r="B291" s="69" t="s">
        <v>788</v>
      </c>
      <c r="C291" s="61"/>
      <c r="D291" s="77"/>
      <c r="E291" s="78"/>
      <c r="F291" s="72"/>
      <c r="G291" s="107"/>
    </row>
    <row r="292" spans="1:7">
      <c r="A292" s="68" t="s">
        <v>21</v>
      </c>
      <c r="B292" s="60" t="s">
        <v>159</v>
      </c>
      <c r="C292" s="61" t="s">
        <v>6</v>
      </c>
      <c r="D292" s="77">
        <v>12.5</v>
      </c>
      <c r="E292" s="78"/>
      <c r="F292" s="72"/>
      <c r="G292" s="107"/>
    </row>
    <row r="293" spans="1:7">
      <c r="A293" s="68" t="s">
        <v>22</v>
      </c>
      <c r="B293" s="60" t="s">
        <v>542</v>
      </c>
      <c r="C293" s="61" t="s">
        <v>25</v>
      </c>
      <c r="D293" s="77">
        <v>13</v>
      </c>
      <c r="E293" s="78"/>
      <c r="F293" s="72"/>
      <c r="G293" s="107"/>
    </row>
    <row r="294" spans="1:7">
      <c r="A294" s="79"/>
      <c r="B294" s="187"/>
      <c r="C294" s="46"/>
      <c r="D294" s="214"/>
      <c r="E294" s="197"/>
      <c r="F294" s="72"/>
      <c r="G294" s="107"/>
    </row>
    <row r="295" spans="1:7">
      <c r="A295" s="64" t="s">
        <v>540</v>
      </c>
      <c r="B295" s="71" t="s">
        <v>163</v>
      </c>
      <c r="C295" s="85"/>
      <c r="D295" s="28"/>
      <c r="E295" s="102"/>
      <c r="F295" s="87"/>
      <c r="G295" s="107"/>
    </row>
    <row r="296" spans="1:7" ht="216.75">
      <c r="A296" s="99"/>
      <c r="B296" s="98" t="s">
        <v>543</v>
      </c>
      <c r="C296" s="85"/>
      <c r="D296" s="28"/>
      <c r="E296" s="102"/>
      <c r="F296" s="87"/>
      <c r="G296" s="107"/>
    </row>
    <row r="297" spans="1:7">
      <c r="A297" s="91" t="s">
        <v>21</v>
      </c>
      <c r="B297" s="73" t="s">
        <v>159</v>
      </c>
      <c r="C297" s="85" t="s">
        <v>6</v>
      </c>
      <c r="D297" s="77">
        <v>0.8</v>
      </c>
      <c r="E297" s="78"/>
      <c r="F297" s="72"/>
      <c r="G297" s="107"/>
    </row>
    <row r="298" spans="1:7">
      <c r="A298" s="91" t="s">
        <v>22</v>
      </c>
      <c r="B298" s="73" t="s">
        <v>541</v>
      </c>
      <c r="C298" s="85" t="s">
        <v>25</v>
      </c>
      <c r="D298" s="77">
        <v>3</v>
      </c>
      <c r="E298" s="78"/>
      <c r="F298" s="72"/>
      <c r="G298" s="107"/>
    </row>
    <row r="299" spans="1:7">
      <c r="A299" s="79"/>
      <c r="B299" s="187"/>
      <c r="C299" s="46"/>
      <c r="D299" s="214"/>
      <c r="E299" s="197"/>
      <c r="F299" s="72"/>
      <c r="G299" s="107"/>
    </row>
    <row r="300" spans="1:7">
      <c r="A300" s="64" t="s">
        <v>544</v>
      </c>
      <c r="B300" s="157" t="s">
        <v>166</v>
      </c>
      <c r="C300" s="156"/>
      <c r="D300" s="189"/>
      <c r="E300" s="188"/>
      <c r="F300" s="82"/>
      <c r="G300" s="107"/>
    </row>
    <row r="301" spans="1:7" ht="63.75">
      <c r="A301" s="146"/>
      <c r="B301" s="187" t="s">
        <v>167</v>
      </c>
      <c r="C301" s="186"/>
      <c r="D301" s="185"/>
      <c r="E301" s="184"/>
      <c r="F301" s="183"/>
      <c r="G301" s="107"/>
    </row>
    <row r="302" spans="1:7">
      <c r="A302" s="91"/>
      <c r="B302" s="46" t="s">
        <v>168</v>
      </c>
      <c r="C302" s="203" t="s">
        <v>25</v>
      </c>
      <c r="D302" s="182">
        <v>6</v>
      </c>
      <c r="E302" s="174"/>
      <c r="F302" s="72"/>
      <c r="G302" s="107"/>
    </row>
    <row r="303" spans="1:7">
      <c r="A303" s="79"/>
      <c r="B303" s="187"/>
      <c r="C303" s="46"/>
      <c r="D303" s="214"/>
      <c r="E303" s="197"/>
      <c r="F303" s="72"/>
      <c r="G303" s="107"/>
    </row>
    <row r="304" spans="1:7">
      <c r="A304" s="59" t="str">
        <f>$A$278</f>
        <v>A.10.</v>
      </c>
      <c r="B304" s="59" t="str">
        <f>$B$278</f>
        <v>KERAMIČARSKI RADOVI</v>
      </c>
      <c r="C304" s="59"/>
      <c r="D304" s="59"/>
      <c r="E304" s="59"/>
      <c r="F304" s="8"/>
      <c r="G304" s="107"/>
    </row>
    <row r="305" spans="1:7">
      <c r="A305" s="79"/>
      <c r="B305" s="187"/>
      <c r="C305" s="46"/>
      <c r="D305" s="214"/>
      <c r="E305" s="197"/>
      <c r="F305" s="72"/>
      <c r="G305" s="107"/>
    </row>
    <row r="306" spans="1:7">
      <c r="A306" s="59" t="s">
        <v>165</v>
      </c>
      <c r="B306" s="59" t="s">
        <v>59</v>
      </c>
      <c r="C306" s="59"/>
      <c r="D306" s="59"/>
      <c r="E306" s="59"/>
      <c r="F306" s="110"/>
      <c r="G306" s="107"/>
    </row>
    <row r="307" spans="1:7">
      <c r="A307" s="79"/>
      <c r="B307" s="187"/>
      <c r="C307" s="46"/>
      <c r="D307" s="214"/>
      <c r="E307" s="197"/>
      <c r="F307" s="72"/>
      <c r="G307" s="107"/>
    </row>
    <row r="308" spans="1:7">
      <c r="A308" s="64" t="s">
        <v>158</v>
      </c>
      <c r="B308" s="93" t="s">
        <v>170</v>
      </c>
      <c r="C308" s="75"/>
      <c r="D308" s="173"/>
      <c r="E308" s="169"/>
      <c r="F308" s="90"/>
      <c r="G308" s="107"/>
    </row>
    <row r="309" spans="1:7" ht="102">
      <c r="A309" s="68"/>
      <c r="B309" s="98" t="s">
        <v>769</v>
      </c>
      <c r="C309" s="85"/>
      <c r="D309" s="171"/>
      <c r="E309" s="170"/>
      <c r="F309" s="87"/>
      <c r="G309" s="107"/>
    </row>
    <row r="310" spans="1:7">
      <c r="A310" s="91"/>
      <c r="B310" s="73" t="s">
        <v>151</v>
      </c>
      <c r="C310" s="85" t="s">
        <v>6</v>
      </c>
      <c r="D310" s="171">
        <v>195</v>
      </c>
      <c r="E310" s="170"/>
      <c r="F310" s="87"/>
      <c r="G310" s="107"/>
    </row>
    <row r="311" spans="1:7">
      <c r="A311" s="91"/>
      <c r="B311" s="73"/>
      <c r="C311" s="85"/>
      <c r="D311" s="202"/>
      <c r="E311" s="181"/>
      <c r="F311" s="87"/>
      <c r="G311" s="107"/>
    </row>
    <row r="312" spans="1:7">
      <c r="A312" s="83" t="s">
        <v>160</v>
      </c>
      <c r="B312" s="93" t="s">
        <v>171</v>
      </c>
      <c r="C312" s="75"/>
      <c r="D312" s="173"/>
      <c r="E312" s="169"/>
      <c r="F312" s="90"/>
      <c r="G312" s="107"/>
    </row>
    <row r="313" spans="1:7" ht="102">
      <c r="A313" s="68"/>
      <c r="B313" s="98" t="s">
        <v>770</v>
      </c>
      <c r="C313" s="85"/>
      <c r="D313" s="171"/>
      <c r="E313" s="170"/>
      <c r="F313" s="87"/>
      <c r="G313" s="107"/>
    </row>
    <row r="314" spans="1:7">
      <c r="A314" s="68"/>
      <c r="B314" s="73" t="s">
        <v>148</v>
      </c>
      <c r="C314" s="85" t="s">
        <v>6</v>
      </c>
      <c r="D314" s="171">
        <v>92</v>
      </c>
      <c r="E314" s="170"/>
      <c r="F314" s="87"/>
      <c r="G314" s="107"/>
    </row>
    <row r="315" spans="1:7">
      <c r="A315" s="79"/>
      <c r="B315" s="187"/>
      <c r="C315" s="46"/>
      <c r="D315" s="214"/>
      <c r="E315" s="197"/>
      <c r="F315" s="72"/>
      <c r="G315" s="107"/>
    </row>
    <row r="316" spans="1:7">
      <c r="A316" s="112" t="str">
        <f>$A$306</f>
        <v>A.11.</v>
      </c>
      <c r="B316" s="129" t="str">
        <f>$B$306</f>
        <v>SOBOSLIKARSKI RADOVI</v>
      </c>
      <c r="C316" s="49"/>
      <c r="D316" s="50"/>
      <c r="E316" s="51"/>
      <c r="F316" s="8"/>
      <c r="G316" s="107"/>
    </row>
    <row r="317" spans="1:7">
      <c r="A317" s="91"/>
      <c r="B317" s="46"/>
      <c r="C317" s="61"/>
      <c r="D317" s="172"/>
      <c r="E317" s="170"/>
      <c r="F317" s="87"/>
      <c r="G317" s="107"/>
    </row>
    <row r="318" spans="1:7">
      <c r="A318" s="59" t="s">
        <v>169</v>
      </c>
      <c r="B318" s="59" t="s">
        <v>65</v>
      </c>
      <c r="C318" s="59"/>
      <c r="D318" s="59"/>
      <c r="E318" s="59"/>
      <c r="F318" s="110"/>
      <c r="G318" s="107"/>
    </row>
    <row r="319" spans="1:7">
      <c r="A319" s="62"/>
      <c r="B319" s="62"/>
      <c r="C319" s="62"/>
      <c r="D319" s="62"/>
      <c r="E319" s="62"/>
      <c r="F319" s="105"/>
      <c r="G319" s="107"/>
    </row>
    <row r="320" spans="1:7">
      <c r="A320" s="83" t="s">
        <v>172</v>
      </c>
      <c r="B320" s="84" t="s">
        <v>545</v>
      </c>
      <c r="C320" s="260"/>
      <c r="D320" s="288"/>
      <c r="E320" s="287"/>
      <c r="F320" s="97"/>
      <c r="G320" s="107"/>
    </row>
    <row r="321" spans="1:7" ht="51">
      <c r="A321" s="99"/>
      <c r="B321" s="286" t="s">
        <v>546</v>
      </c>
      <c r="C321" s="260"/>
      <c r="D321" s="288"/>
      <c r="E321" s="287"/>
      <c r="F321" s="97"/>
      <c r="G321" s="107"/>
    </row>
    <row r="322" spans="1:7" ht="267.75">
      <c r="A322" s="99"/>
      <c r="B322" s="285" t="s">
        <v>547</v>
      </c>
      <c r="C322" s="260"/>
      <c r="D322" s="288"/>
      <c r="E322" s="287"/>
      <c r="F322" s="97"/>
      <c r="G322" s="107"/>
    </row>
    <row r="323" spans="1:7" ht="216.75">
      <c r="A323" s="99"/>
      <c r="B323" s="285" t="s">
        <v>548</v>
      </c>
      <c r="C323" s="260"/>
      <c r="D323" s="288"/>
      <c r="E323" s="287"/>
      <c r="F323" s="97"/>
      <c r="G323" s="107"/>
    </row>
    <row r="324" spans="1:7">
      <c r="A324" s="91" t="s">
        <v>21</v>
      </c>
      <c r="B324" s="73" t="s">
        <v>549</v>
      </c>
      <c r="C324" s="85" t="s">
        <v>178</v>
      </c>
      <c r="D324" s="200">
        <v>1</v>
      </c>
      <c r="E324" s="284"/>
      <c r="F324" s="139"/>
      <c r="G324" s="107"/>
    </row>
    <row r="325" spans="1:7">
      <c r="A325" s="91" t="s">
        <v>22</v>
      </c>
      <c r="B325" s="73" t="s">
        <v>550</v>
      </c>
      <c r="C325" s="85" t="s">
        <v>178</v>
      </c>
      <c r="D325" s="200">
        <v>1</v>
      </c>
      <c r="E325" s="284"/>
      <c r="F325" s="139"/>
      <c r="G325" s="107"/>
    </row>
    <row r="326" spans="1:7">
      <c r="A326" s="99"/>
      <c r="B326" s="94"/>
      <c r="C326" s="85"/>
      <c r="D326" s="28"/>
      <c r="E326" s="102"/>
      <c r="F326" s="87"/>
      <c r="G326" s="107"/>
    </row>
    <row r="327" spans="1:7">
      <c r="A327" s="83" t="s">
        <v>882</v>
      </c>
      <c r="B327" s="84" t="s">
        <v>86</v>
      </c>
      <c r="C327" s="283"/>
      <c r="D327" s="201"/>
      <c r="E327" s="86"/>
      <c r="F327" s="87"/>
      <c r="G327" s="107"/>
    </row>
    <row r="328" spans="1:7" ht="114.75">
      <c r="A328" s="99"/>
      <c r="B328" s="98" t="s">
        <v>87</v>
      </c>
      <c r="C328" s="178"/>
      <c r="D328" s="135"/>
      <c r="E328" s="136"/>
      <c r="F328" s="137"/>
      <c r="G328" s="107"/>
    </row>
    <row r="329" spans="1:7">
      <c r="A329" s="99"/>
      <c r="B329" s="73" t="s">
        <v>551</v>
      </c>
      <c r="C329" s="85" t="s">
        <v>6</v>
      </c>
      <c r="D329" s="492">
        <v>92</v>
      </c>
      <c r="E329" s="177"/>
      <c r="F329" s="87"/>
      <c r="G329" s="107"/>
    </row>
    <row r="330" spans="1:7">
      <c r="A330" s="99"/>
      <c r="B330" s="94"/>
      <c r="C330" s="85"/>
      <c r="D330" s="28"/>
      <c r="E330" s="102"/>
      <c r="F330" s="87"/>
      <c r="G330" s="107"/>
    </row>
    <row r="331" spans="1:7">
      <c r="A331" s="112" t="str">
        <f>A318</f>
        <v>A.12.</v>
      </c>
      <c r="B331" s="129" t="str">
        <f>B318</f>
        <v>OSTALO</v>
      </c>
      <c r="C331" s="49"/>
      <c r="D331" s="50"/>
      <c r="E331" s="51"/>
      <c r="F331" s="8"/>
      <c r="G331" s="107"/>
    </row>
    <row r="332" spans="1:7">
      <c r="A332" s="205"/>
      <c r="B332" s="204"/>
      <c r="C332" s="76"/>
      <c r="D332" s="48"/>
      <c r="E332" s="104"/>
      <c r="F332" s="114"/>
      <c r="G332" s="107"/>
    </row>
    <row r="333" spans="1:7" s="116" customFormat="1" ht="12.75">
      <c r="A333" s="493" t="s">
        <v>13</v>
      </c>
      <c r="B333" s="695" t="s">
        <v>760</v>
      </c>
      <c r="C333" s="696"/>
      <c r="D333" s="696"/>
      <c r="E333" s="697"/>
      <c r="F333" s="115"/>
      <c r="G333" s="107"/>
    </row>
    <row r="334" spans="1:7" s="116" customFormat="1" ht="12.75">
      <c r="A334" s="494"/>
      <c r="B334" s="175"/>
      <c r="C334" s="730"/>
      <c r="D334" s="731"/>
      <c r="E334" s="732"/>
      <c r="F334" s="198"/>
      <c r="G334" s="107"/>
    </row>
    <row r="335" spans="1:7">
      <c r="A335" s="117" t="str">
        <f>$A$5</f>
        <v>A.1.</v>
      </c>
      <c r="B335" s="18" t="str">
        <f>$B$5</f>
        <v>PRIPREMNI RADOVI I UKLANJANJA</v>
      </c>
      <c r="C335" s="698" t="s">
        <v>15</v>
      </c>
      <c r="D335" s="699"/>
      <c r="E335" s="700"/>
      <c r="F335" s="119"/>
      <c r="G335" s="107"/>
    </row>
    <row r="336" spans="1:7">
      <c r="A336" s="117"/>
      <c r="B336" s="18"/>
      <c r="C336" s="710"/>
      <c r="D336" s="710"/>
      <c r="E336" s="710"/>
      <c r="F336" s="117"/>
      <c r="G336" s="107"/>
    </row>
    <row r="337" spans="1:7">
      <c r="A337" s="128" t="str">
        <f>$A$21</f>
        <v>A.2.</v>
      </c>
      <c r="B337" s="204" t="str">
        <f>$B$21</f>
        <v>ZEMLJANI RADOVI</v>
      </c>
      <c r="C337" s="698" t="s">
        <v>15</v>
      </c>
      <c r="D337" s="699"/>
      <c r="E337" s="700"/>
      <c r="F337" s="114"/>
      <c r="G337" s="107"/>
    </row>
    <row r="338" spans="1:7">
      <c r="A338" s="495"/>
      <c r="B338" s="19"/>
      <c r="C338" s="710"/>
      <c r="D338" s="710"/>
      <c r="E338" s="710"/>
      <c r="F338" s="119"/>
      <c r="G338" s="107"/>
    </row>
    <row r="339" spans="1:7">
      <c r="A339" s="128" t="str">
        <f>$A$45</f>
        <v>A.3.</v>
      </c>
      <c r="B339" s="419" t="str">
        <f>$B$45</f>
        <v>ARMIRAČKI I BETONSKI RADOVI</v>
      </c>
      <c r="C339" s="698" t="s">
        <v>15</v>
      </c>
      <c r="D339" s="699"/>
      <c r="E339" s="700"/>
      <c r="F339" s="114"/>
      <c r="G339" s="107"/>
    </row>
    <row r="340" spans="1:7">
      <c r="A340" s="495"/>
      <c r="B340" s="18"/>
      <c r="C340" s="710"/>
      <c r="D340" s="710"/>
      <c r="E340" s="710"/>
      <c r="F340" s="119"/>
      <c r="G340" s="107"/>
    </row>
    <row r="341" spans="1:7">
      <c r="A341" s="128" t="str">
        <f>$A$137</f>
        <v>A.4.</v>
      </c>
      <c r="B341" s="419" t="str">
        <f>$B$93</f>
        <v>ZIDARSKI RADOVI</v>
      </c>
      <c r="C341" s="698" t="s">
        <v>15</v>
      </c>
      <c r="D341" s="699"/>
      <c r="E341" s="700"/>
      <c r="F341" s="114"/>
      <c r="G341" s="107"/>
    </row>
    <row r="342" spans="1:7">
      <c r="A342" s="117"/>
      <c r="B342" s="18"/>
      <c r="C342" s="710"/>
      <c r="D342" s="710"/>
      <c r="E342" s="710"/>
      <c r="F342" s="119"/>
      <c r="G342" s="107"/>
    </row>
    <row r="343" spans="1:7">
      <c r="A343" s="128">
        <f>$A$157</f>
        <v>0</v>
      </c>
      <c r="B343" s="419">
        <f>$B$157</f>
        <v>0</v>
      </c>
      <c r="C343" s="698" t="s">
        <v>15</v>
      </c>
      <c r="D343" s="699"/>
      <c r="E343" s="700"/>
      <c r="F343" s="114"/>
      <c r="G343" s="107"/>
    </row>
    <row r="344" spans="1:7">
      <c r="A344" s="117"/>
      <c r="B344" s="18"/>
      <c r="C344" s="710"/>
      <c r="D344" s="710"/>
      <c r="E344" s="710"/>
      <c r="F344" s="119"/>
      <c r="G344" s="107"/>
    </row>
    <row r="345" spans="1:7">
      <c r="A345" s="128" t="str">
        <f>$A$201</f>
        <v>A.6.</v>
      </c>
      <c r="B345" s="419" t="str">
        <f>$B$201</f>
        <v>RAVNI KROV I LIMARSKI RADOVI</v>
      </c>
      <c r="C345" s="698" t="s">
        <v>15</v>
      </c>
      <c r="D345" s="699"/>
      <c r="E345" s="700"/>
      <c r="F345" s="114"/>
      <c r="G345" s="107"/>
    </row>
    <row r="346" spans="1:7">
      <c r="A346" s="117"/>
      <c r="B346" s="18"/>
      <c r="C346" s="710"/>
      <c r="D346" s="710"/>
      <c r="E346" s="710"/>
      <c r="F346" s="119"/>
      <c r="G346" s="107"/>
    </row>
    <row r="347" spans="1:7">
      <c r="A347" s="128" t="str">
        <f>$A$203</f>
        <v>A.7.</v>
      </c>
      <c r="B347" s="419" t="str">
        <f>$B$203</f>
        <v>PVC I STOLARIJA</v>
      </c>
      <c r="C347" s="698" t="s">
        <v>15</v>
      </c>
      <c r="D347" s="699"/>
      <c r="E347" s="700"/>
      <c r="F347" s="114"/>
      <c r="G347" s="107"/>
    </row>
    <row r="348" spans="1:7">
      <c r="A348" s="117"/>
      <c r="B348" s="18"/>
      <c r="C348" s="710"/>
      <c r="D348" s="710"/>
      <c r="E348" s="710"/>
      <c r="F348" s="119"/>
      <c r="G348" s="107"/>
    </row>
    <row r="349" spans="1:7">
      <c r="A349" s="128" t="str">
        <f>$A$232</f>
        <v>A.8.</v>
      </c>
      <c r="B349" s="419" t="str">
        <f>$B$256</f>
        <v>FASADERSKI RADOVI</v>
      </c>
      <c r="C349" s="698" t="s">
        <v>15</v>
      </c>
      <c r="D349" s="699"/>
      <c r="E349" s="700"/>
      <c r="F349" s="114"/>
      <c r="G349" s="107"/>
    </row>
    <row r="350" spans="1:7">
      <c r="A350" s="117"/>
      <c r="B350" s="18"/>
      <c r="C350" s="710"/>
      <c r="D350" s="710"/>
      <c r="E350" s="710"/>
      <c r="F350" s="119"/>
      <c r="G350" s="107"/>
    </row>
    <row r="351" spans="1:7">
      <c r="A351" s="128" t="str">
        <f>$A$276</f>
        <v>A.9.</v>
      </c>
      <c r="B351" s="419" t="str">
        <f>$B$276</f>
        <v>GIPSKARTONSKI RADOVI</v>
      </c>
      <c r="C351" s="698" t="s">
        <v>15</v>
      </c>
      <c r="D351" s="699"/>
      <c r="E351" s="700"/>
      <c r="F351" s="114"/>
      <c r="G351" s="107"/>
    </row>
    <row r="352" spans="1:7">
      <c r="A352" s="117"/>
      <c r="B352" s="18"/>
      <c r="C352" s="710"/>
      <c r="D352" s="710"/>
      <c r="E352" s="710"/>
      <c r="F352" s="119"/>
      <c r="G352" s="107"/>
    </row>
    <row r="353" spans="1:7">
      <c r="A353" s="128" t="str">
        <f>$A$304</f>
        <v>A.10.</v>
      </c>
      <c r="B353" s="419" t="str">
        <f>$B$304</f>
        <v>KERAMIČARSKI RADOVI</v>
      </c>
      <c r="C353" s="698" t="s">
        <v>15</v>
      </c>
      <c r="D353" s="699"/>
      <c r="E353" s="700"/>
      <c r="F353" s="114"/>
      <c r="G353" s="107"/>
    </row>
    <row r="354" spans="1:7">
      <c r="A354" s="117"/>
      <c r="B354" s="18"/>
      <c r="C354" s="710"/>
      <c r="D354" s="710"/>
      <c r="E354" s="710"/>
      <c r="F354" s="119"/>
      <c r="G354" s="107"/>
    </row>
    <row r="355" spans="1:7">
      <c r="A355" s="128" t="str">
        <f>$A$306</f>
        <v>A.11.</v>
      </c>
      <c r="B355" s="419" t="str">
        <f>$B$316</f>
        <v>SOBOSLIKARSKI RADOVI</v>
      </c>
      <c r="C355" s="698" t="s">
        <v>15</v>
      </c>
      <c r="D355" s="699"/>
      <c r="E355" s="700"/>
      <c r="F355" s="114"/>
      <c r="G355" s="107"/>
    </row>
    <row r="356" spans="1:7">
      <c r="A356" s="117"/>
      <c r="B356" s="18"/>
      <c r="C356" s="710"/>
      <c r="D356" s="710"/>
      <c r="E356" s="710"/>
      <c r="F356" s="119"/>
      <c r="G356" s="107"/>
    </row>
    <row r="357" spans="1:7">
      <c r="A357" s="128" t="str">
        <f>$A$331</f>
        <v>A.12.</v>
      </c>
      <c r="B357" s="419" t="str">
        <f>B318</f>
        <v>OSTALO</v>
      </c>
      <c r="C357" s="698" t="s">
        <v>15</v>
      </c>
      <c r="D357" s="699"/>
      <c r="E357" s="700"/>
      <c r="F357" s="114"/>
      <c r="G357" s="107"/>
    </row>
    <row r="358" spans="1:7">
      <c r="A358" s="117"/>
      <c r="B358" s="18"/>
      <c r="C358" s="710"/>
      <c r="D358" s="710"/>
      <c r="E358" s="710"/>
      <c r="F358" s="119"/>
      <c r="G358" s="107"/>
    </row>
    <row r="359" spans="1:7">
      <c r="A359" s="423" t="s">
        <v>13</v>
      </c>
      <c r="B359" s="20" t="s">
        <v>10</v>
      </c>
      <c r="C359" s="711"/>
      <c r="D359" s="711"/>
      <c r="E359" s="711"/>
      <c r="F359" s="8"/>
      <c r="G359" s="107"/>
    </row>
    <row r="360" spans="1:7">
      <c r="A360" s="18"/>
      <c r="B360" s="18"/>
      <c r="C360" s="282"/>
      <c r="D360" s="282"/>
      <c r="E360" s="282"/>
      <c r="F360" s="121"/>
      <c r="G360" s="107"/>
    </row>
    <row r="361" spans="1:7">
      <c r="A361" s="20" t="s">
        <v>16</v>
      </c>
      <c r="B361" s="20" t="s">
        <v>91</v>
      </c>
      <c r="C361" s="281"/>
      <c r="D361" s="281"/>
      <c r="E361" s="281"/>
      <c r="F361" s="120"/>
      <c r="G361" s="107"/>
    </row>
    <row r="362" spans="1:7">
      <c r="A362" s="62"/>
      <c r="B362" s="62"/>
      <c r="C362" s="95"/>
      <c r="D362" s="105"/>
      <c r="E362" s="96"/>
      <c r="F362" s="105"/>
      <c r="G362" s="107"/>
    </row>
    <row r="363" spans="1:7">
      <c r="A363" s="59" t="s">
        <v>558</v>
      </c>
      <c r="B363" s="59" t="s">
        <v>559</v>
      </c>
      <c r="C363" s="59"/>
      <c r="D363" s="110"/>
      <c r="E363" s="59"/>
      <c r="F363" s="110"/>
      <c r="G363" s="107"/>
    </row>
    <row r="364" spans="1:7">
      <c r="A364" s="305"/>
      <c r="B364" s="306"/>
      <c r="C364" s="305"/>
      <c r="D364" s="307"/>
      <c r="E364" s="305"/>
      <c r="F364" s="307"/>
      <c r="G364" s="107"/>
    </row>
    <row r="365" spans="1:7">
      <c r="A365" s="64" t="s">
        <v>560</v>
      </c>
      <c r="B365" s="308" t="s">
        <v>561</v>
      </c>
      <c r="C365" s="61"/>
      <c r="D365" s="77"/>
      <c r="E365" s="78"/>
      <c r="F365" s="72"/>
      <c r="G365" s="107"/>
    </row>
    <row r="366" spans="1:7">
      <c r="A366" s="64"/>
      <c r="B366" s="308"/>
      <c r="C366" s="61"/>
      <c r="D366" s="77"/>
      <c r="E366" s="78"/>
      <c r="F366" s="72"/>
      <c r="G366" s="107"/>
    </row>
    <row r="367" spans="1:7">
      <c r="A367" s="74" t="s">
        <v>562</v>
      </c>
      <c r="B367" s="64" t="s">
        <v>564</v>
      </c>
      <c r="C367" s="64"/>
      <c r="D367" s="310"/>
      <c r="E367" s="64"/>
      <c r="F367" s="64"/>
      <c r="G367" s="107"/>
    </row>
    <row r="368" spans="1:7" ht="170.25" customHeight="1">
      <c r="A368" s="68"/>
      <c r="B368" s="158" t="s">
        <v>789</v>
      </c>
      <c r="C368" s="61"/>
      <c r="D368" s="77"/>
      <c r="E368" s="78"/>
      <c r="F368" s="72"/>
      <c r="G368" s="107"/>
    </row>
    <row r="369" spans="1:7">
      <c r="A369" s="68" t="s">
        <v>21</v>
      </c>
      <c r="B369" s="311" t="s">
        <v>565</v>
      </c>
      <c r="C369" s="194" t="s">
        <v>112</v>
      </c>
      <c r="D369" s="312">
        <v>3</v>
      </c>
      <c r="E369" s="313"/>
      <c r="F369" s="314"/>
      <c r="G369" s="107"/>
    </row>
    <row r="370" spans="1:7">
      <c r="A370" s="68" t="s">
        <v>22</v>
      </c>
      <c r="B370" s="311" t="s">
        <v>566</v>
      </c>
      <c r="C370" s="315" t="s">
        <v>112</v>
      </c>
      <c r="D370" s="316">
        <v>12</v>
      </c>
      <c r="E370" s="317"/>
      <c r="F370" s="314"/>
      <c r="G370" s="107"/>
    </row>
    <row r="371" spans="1:7">
      <c r="A371" s="68"/>
      <c r="B371" s="311"/>
      <c r="C371" s="315"/>
      <c r="D371" s="316"/>
      <c r="E371" s="317"/>
      <c r="F371" s="314"/>
      <c r="G371" s="107"/>
    </row>
    <row r="372" spans="1:7">
      <c r="A372" s="74" t="s">
        <v>563</v>
      </c>
      <c r="B372" s="71" t="s">
        <v>568</v>
      </c>
      <c r="C372" s="76"/>
      <c r="D372" s="80"/>
      <c r="E372" s="81"/>
      <c r="F372" s="82"/>
      <c r="G372" s="107"/>
    </row>
    <row r="373" spans="1:7" ht="25.5">
      <c r="A373" s="68"/>
      <c r="B373" s="318" t="s">
        <v>569</v>
      </c>
      <c r="C373" s="61"/>
      <c r="D373" s="77"/>
      <c r="E373" s="78"/>
      <c r="F373" s="72"/>
      <c r="G373" s="107"/>
    </row>
    <row r="374" spans="1:7">
      <c r="A374" s="68"/>
      <c r="B374" s="319" t="s">
        <v>570</v>
      </c>
      <c r="C374" s="194" t="s">
        <v>6</v>
      </c>
      <c r="D374" s="77">
        <v>19</v>
      </c>
      <c r="E374" s="78"/>
      <c r="F374" s="314"/>
      <c r="G374" s="107"/>
    </row>
    <row r="375" spans="1:7">
      <c r="A375" s="68"/>
      <c r="B375" s="311"/>
      <c r="C375" s="315"/>
      <c r="D375" s="316"/>
      <c r="E375" s="317"/>
      <c r="F375" s="320"/>
      <c r="G375" s="107"/>
    </row>
    <row r="376" spans="1:7">
      <c r="A376" s="74" t="s">
        <v>567</v>
      </c>
      <c r="B376" s="71" t="s">
        <v>572</v>
      </c>
      <c r="C376" s="76"/>
      <c r="D376" s="80"/>
      <c r="E376" s="81"/>
      <c r="F376" s="82"/>
      <c r="G376" s="107"/>
    </row>
    <row r="377" spans="1:7" ht="63.75">
      <c r="A377" s="68"/>
      <c r="B377" s="158" t="s">
        <v>573</v>
      </c>
      <c r="C377" s="61"/>
      <c r="D377" s="77"/>
      <c r="E377" s="78"/>
      <c r="F377" s="72"/>
      <c r="G377" s="107"/>
    </row>
    <row r="378" spans="1:7">
      <c r="A378" s="68"/>
      <c r="B378" s="319" t="s">
        <v>574</v>
      </c>
      <c r="C378" s="194" t="s">
        <v>112</v>
      </c>
      <c r="D378" s="77">
        <v>10</v>
      </c>
      <c r="E378" s="78"/>
      <c r="F378" s="314"/>
      <c r="G378" s="107"/>
    </row>
    <row r="379" spans="1:7">
      <c r="A379" s="68"/>
      <c r="B379" s="319"/>
      <c r="C379" s="194"/>
      <c r="D379" s="77"/>
      <c r="E379" s="78"/>
      <c r="F379" s="314"/>
      <c r="G379" s="107"/>
    </row>
    <row r="380" spans="1:7">
      <c r="A380" s="74" t="s">
        <v>571</v>
      </c>
      <c r="B380" s="71" t="s">
        <v>576</v>
      </c>
      <c r="C380" s="76"/>
      <c r="D380" s="80"/>
      <c r="E380" s="81"/>
      <c r="F380" s="82"/>
      <c r="G380" s="107"/>
    </row>
    <row r="381" spans="1:7" ht="51">
      <c r="A381" s="68"/>
      <c r="B381" s="158" t="s">
        <v>577</v>
      </c>
      <c r="C381" s="61"/>
      <c r="D381" s="77"/>
      <c r="E381" s="78"/>
      <c r="F381" s="72"/>
      <c r="G381" s="107"/>
    </row>
    <row r="382" spans="1:7">
      <c r="A382" s="68"/>
      <c r="B382" s="60" t="s">
        <v>432</v>
      </c>
      <c r="C382" s="194" t="s">
        <v>112</v>
      </c>
      <c r="D382" s="77">
        <v>4</v>
      </c>
      <c r="E382" s="78"/>
      <c r="F382" s="314"/>
      <c r="G382" s="107"/>
    </row>
    <row r="383" spans="1:7">
      <c r="A383" s="68"/>
      <c r="B383" s="60"/>
      <c r="C383" s="194"/>
      <c r="D383" s="77"/>
      <c r="E383" s="78"/>
      <c r="F383" s="314"/>
      <c r="G383" s="107"/>
    </row>
    <row r="384" spans="1:7">
      <c r="A384" s="64" t="s">
        <v>575</v>
      </c>
      <c r="B384" s="321" t="s">
        <v>579</v>
      </c>
      <c r="C384" s="321"/>
      <c r="D384" s="322"/>
      <c r="E384" s="321"/>
      <c r="F384" s="321"/>
      <c r="G384" s="107"/>
    </row>
    <row r="385" spans="1:7" ht="191.25">
      <c r="A385" s="323"/>
      <c r="B385" s="512" t="s">
        <v>580</v>
      </c>
      <c r="C385" s="134"/>
      <c r="D385" s="135"/>
      <c r="E385" s="135"/>
      <c r="F385" s="314"/>
      <c r="G385" s="107"/>
    </row>
    <row r="386" spans="1:7">
      <c r="A386" s="323"/>
      <c r="B386" s="60" t="s">
        <v>174</v>
      </c>
      <c r="C386" s="134" t="s">
        <v>25</v>
      </c>
      <c r="D386" s="135">
        <v>5</v>
      </c>
      <c r="E386" s="135"/>
      <c r="F386" s="314"/>
      <c r="G386" s="107"/>
    </row>
    <row r="387" spans="1:7">
      <c r="A387" s="323"/>
      <c r="B387" s="60"/>
      <c r="C387" s="134"/>
      <c r="D387" s="135"/>
      <c r="E387" s="135"/>
      <c r="F387" s="314"/>
      <c r="G387" s="107"/>
    </row>
    <row r="388" spans="1:7">
      <c r="A388" s="324" t="s">
        <v>578</v>
      </c>
      <c r="B388" s="325" t="s">
        <v>582</v>
      </c>
      <c r="C388" s="134"/>
      <c r="D388" s="137"/>
      <c r="E388" s="309"/>
      <c r="F388" s="309"/>
      <c r="G388" s="107"/>
    </row>
    <row r="389" spans="1:7" ht="25.5">
      <c r="A389" s="324"/>
      <c r="B389" s="326" t="s">
        <v>929</v>
      </c>
      <c r="C389" s="134"/>
      <c r="D389" s="327"/>
      <c r="E389" s="314"/>
      <c r="F389" s="328"/>
      <c r="G389" s="107"/>
    </row>
    <row r="390" spans="1:7">
      <c r="A390" s="323"/>
      <c r="B390" s="319" t="s">
        <v>583</v>
      </c>
      <c r="C390" s="134" t="s">
        <v>93</v>
      </c>
      <c r="D390" s="329">
        <v>1</v>
      </c>
      <c r="E390" s="314"/>
      <c r="F390" s="314"/>
      <c r="G390" s="107"/>
    </row>
    <row r="391" spans="1:7">
      <c r="A391" s="323"/>
      <c r="B391" s="319"/>
      <c r="C391" s="134"/>
      <c r="D391" s="329"/>
      <c r="E391" s="314"/>
      <c r="F391" s="328"/>
      <c r="G391" s="107"/>
    </row>
    <row r="392" spans="1:7">
      <c r="A392" s="330" t="s">
        <v>581</v>
      </c>
      <c r="B392" s="331" t="s">
        <v>585</v>
      </c>
      <c r="C392" s="332"/>
      <c r="D392" s="333"/>
      <c r="E392" s="334"/>
      <c r="F392" s="333"/>
      <c r="G392" s="107"/>
    </row>
    <row r="393" spans="1:7" ht="140.25">
      <c r="A393" s="330"/>
      <c r="B393" s="335" t="s">
        <v>586</v>
      </c>
      <c r="C393" s="336"/>
      <c r="D393" s="333"/>
      <c r="E393" s="334"/>
      <c r="F393" s="333"/>
      <c r="G393" s="107"/>
    </row>
    <row r="394" spans="1:7">
      <c r="A394" s="330"/>
      <c r="B394" s="73" t="s">
        <v>177</v>
      </c>
      <c r="C394" s="336" t="s">
        <v>259</v>
      </c>
      <c r="D394" s="337">
        <v>1</v>
      </c>
      <c r="E394" s="334"/>
      <c r="F394" s="314"/>
      <c r="G394" s="107"/>
    </row>
    <row r="395" spans="1:7">
      <c r="A395" s="330"/>
      <c r="B395" s="73"/>
      <c r="C395" s="336"/>
      <c r="D395" s="337"/>
      <c r="E395" s="334"/>
      <c r="F395" s="333"/>
      <c r="G395" s="107"/>
    </row>
    <row r="396" spans="1:7">
      <c r="A396" s="64" t="s">
        <v>584</v>
      </c>
      <c r="B396" s="71" t="s">
        <v>587</v>
      </c>
      <c r="C396" s="315"/>
      <c r="D396" s="77"/>
      <c r="E396" s="78"/>
      <c r="F396" s="72"/>
      <c r="G396" s="107"/>
    </row>
    <row r="397" spans="1:7" ht="51">
      <c r="A397" s="68"/>
      <c r="B397" s="69" t="s">
        <v>740</v>
      </c>
      <c r="C397" s="315"/>
      <c r="D397" s="77"/>
      <c r="E397" s="78"/>
      <c r="F397" s="72"/>
      <c r="G397" s="107"/>
    </row>
    <row r="398" spans="1:7">
      <c r="A398" s="68"/>
      <c r="B398" s="60" t="s">
        <v>588</v>
      </c>
      <c r="C398" s="315" t="s">
        <v>112</v>
      </c>
      <c r="D398" s="312">
        <v>11</v>
      </c>
      <c r="E398" s="313"/>
      <c r="F398" s="314"/>
      <c r="G398" s="107"/>
    </row>
    <row r="399" spans="1:7">
      <c r="A399" s="323"/>
      <c r="B399" s="319"/>
      <c r="C399" s="134"/>
      <c r="D399" s="327"/>
      <c r="E399" s="314"/>
      <c r="F399" s="328"/>
      <c r="G399" s="107"/>
    </row>
    <row r="400" spans="1:7">
      <c r="A400" s="64" t="s">
        <v>589</v>
      </c>
      <c r="B400" s="308" t="s">
        <v>590</v>
      </c>
      <c r="C400" s="61"/>
      <c r="D400" s="77"/>
      <c r="E400" s="78"/>
      <c r="F400" s="72"/>
      <c r="G400" s="107"/>
    </row>
    <row r="401" spans="1:7">
      <c r="A401" s="64"/>
      <c r="B401" s="308"/>
      <c r="C401" s="61"/>
      <c r="D401" s="77"/>
      <c r="E401" s="78"/>
      <c r="F401" s="72"/>
      <c r="G401" s="107"/>
    </row>
    <row r="402" spans="1:7">
      <c r="A402" s="64" t="s">
        <v>591</v>
      </c>
      <c r="B402" s="71" t="s">
        <v>564</v>
      </c>
      <c r="C402" s="76"/>
      <c r="D402" s="80"/>
      <c r="E402" s="81"/>
      <c r="F402" s="82"/>
      <c r="G402" s="107"/>
    </row>
    <row r="403" spans="1:7" ht="102">
      <c r="A403" s="68"/>
      <c r="B403" s="318" t="s">
        <v>593</v>
      </c>
      <c r="C403" s="61"/>
      <c r="D403" s="77"/>
      <c r="E403" s="78"/>
      <c r="F403" s="72"/>
      <c r="G403" s="107"/>
    </row>
    <row r="404" spans="1:7" ht="38.25">
      <c r="A404" s="68"/>
      <c r="B404" s="158" t="s">
        <v>594</v>
      </c>
      <c r="C404" s="61"/>
      <c r="D404" s="77"/>
      <c r="E404" s="78"/>
      <c r="F404" s="72"/>
      <c r="G404" s="107"/>
    </row>
    <row r="405" spans="1:7" ht="25.5">
      <c r="A405" s="68"/>
      <c r="B405" s="318" t="s">
        <v>595</v>
      </c>
      <c r="C405" s="194"/>
      <c r="D405" s="312"/>
      <c r="E405" s="313"/>
      <c r="F405" s="314"/>
      <c r="G405" s="107"/>
    </row>
    <row r="406" spans="1:7">
      <c r="A406" s="68" t="s">
        <v>21</v>
      </c>
      <c r="B406" s="311" t="s">
        <v>565</v>
      </c>
      <c r="C406" s="338" t="s">
        <v>112</v>
      </c>
      <c r="D406" s="312">
        <v>53</v>
      </c>
      <c r="E406" s="313"/>
      <c r="F406" s="72"/>
      <c r="G406" s="107"/>
    </row>
    <row r="407" spans="1:7">
      <c r="A407" s="68" t="s">
        <v>22</v>
      </c>
      <c r="B407" s="311" t="s">
        <v>566</v>
      </c>
      <c r="C407" s="339" t="s">
        <v>112</v>
      </c>
      <c r="D407" s="316">
        <v>13</v>
      </c>
      <c r="E407" s="317"/>
      <c r="F407" s="72"/>
      <c r="G407" s="107"/>
    </row>
    <row r="408" spans="1:7">
      <c r="A408" s="68"/>
      <c r="B408" s="311"/>
      <c r="C408" s="339"/>
      <c r="D408" s="316"/>
      <c r="E408" s="317"/>
      <c r="F408" s="320"/>
      <c r="G408" s="107"/>
    </row>
    <row r="409" spans="1:7">
      <c r="A409" s="64" t="s">
        <v>592</v>
      </c>
      <c r="B409" s="71" t="s">
        <v>568</v>
      </c>
      <c r="C409" s="76"/>
      <c r="D409" s="80"/>
      <c r="E409" s="81"/>
      <c r="F409" s="82"/>
      <c r="G409" s="107"/>
    </row>
    <row r="410" spans="1:7" ht="25.5">
      <c r="A410" s="68"/>
      <c r="B410" s="318" t="s">
        <v>597</v>
      </c>
      <c r="C410" s="61"/>
      <c r="D410" s="77"/>
      <c r="E410" s="78"/>
      <c r="F410" s="72"/>
      <c r="G410" s="107"/>
    </row>
    <row r="411" spans="1:7">
      <c r="A411" s="68"/>
      <c r="B411" s="340" t="s">
        <v>598</v>
      </c>
      <c r="C411" s="315" t="s">
        <v>6</v>
      </c>
      <c r="D411" s="77">
        <v>51</v>
      </c>
      <c r="E411" s="78"/>
      <c r="F411" s="72"/>
      <c r="G411" s="107"/>
    </row>
    <row r="412" spans="1:7">
      <c r="A412" s="68"/>
      <c r="B412" s="60"/>
      <c r="C412" s="61"/>
      <c r="D412" s="77"/>
      <c r="E412" s="78"/>
      <c r="F412" s="72"/>
      <c r="G412" s="107"/>
    </row>
    <row r="413" spans="1:7">
      <c r="A413" s="64" t="s">
        <v>596</v>
      </c>
      <c r="B413" s="71" t="s">
        <v>572</v>
      </c>
      <c r="C413" s="76"/>
      <c r="D413" s="80"/>
      <c r="E413" s="81"/>
      <c r="F413" s="82"/>
      <c r="G413" s="107"/>
    </row>
    <row r="414" spans="1:7" ht="51">
      <c r="A414" s="68"/>
      <c r="B414" s="69" t="s">
        <v>600</v>
      </c>
      <c r="C414" s="61"/>
      <c r="D414" s="77"/>
      <c r="E414" s="78"/>
      <c r="F414" s="72"/>
      <c r="G414" s="107"/>
    </row>
    <row r="415" spans="1:7">
      <c r="A415" s="68"/>
      <c r="B415" s="60" t="s">
        <v>601</v>
      </c>
      <c r="C415" s="315" t="s">
        <v>112</v>
      </c>
      <c r="D415" s="77">
        <v>21</v>
      </c>
      <c r="E415" s="78"/>
      <c r="F415" s="72"/>
      <c r="G415" s="107"/>
    </row>
    <row r="416" spans="1:7">
      <c r="A416" s="68"/>
      <c r="B416" s="60"/>
      <c r="C416" s="315"/>
      <c r="D416" s="77"/>
      <c r="E416" s="78"/>
      <c r="F416" s="72"/>
      <c r="G416" s="107"/>
    </row>
    <row r="417" spans="1:7">
      <c r="A417" s="74" t="s">
        <v>599</v>
      </c>
      <c r="B417" s="71" t="s">
        <v>603</v>
      </c>
      <c r="C417" s="76"/>
      <c r="D417" s="80"/>
      <c r="E417" s="81"/>
      <c r="F417" s="82"/>
      <c r="G417" s="107"/>
    </row>
    <row r="418" spans="1:7" ht="51">
      <c r="A418" s="68"/>
      <c r="B418" s="158" t="s">
        <v>577</v>
      </c>
      <c r="C418" s="61"/>
      <c r="D418" s="77"/>
      <c r="E418" s="78"/>
      <c r="F418" s="72"/>
      <c r="G418" s="107"/>
    </row>
    <row r="419" spans="1:7">
      <c r="A419" s="68"/>
      <c r="B419" s="60" t="s">
        <v>432</v>
      </c>
      <c r="C419" s="194" t="s">
        <v>112</v>
      </c>
      <c r="D419" s="77">
        <v>46</v>
      </c>
      <c r="E419" s="78"/>
      <c r="F419" s="314"/>
      <c r="G419" s="107"/>
    </row>
    <row r="420" spans="1:7">
      <c r="A420" s="68"/>
      <c r="B420" s="60"/>
      <c r="C420" s="194"/>
      <c r="D420" s="77"/>
      <c r="E420" s="78"/>
      <c r="F420" s="314"/>
      <c r="G420" s="107"/>
    </row>
    <row r="421" spans="1:7" ht="25.5">
      <c r="A421" s="64" t="s">
        <v>602</v>
      </c>
      <c r="B421" s="342" t="s">
        <v>605</v>
      </c>
      <c r="C421" s="342"/>
      <c r="D421" s="343"/>
      <c r="E421" s="342"/>
      <c r="F421" s="342"/>
      <c r="G421" s="107"/>
    </row>
    <row r="422" spans="1:7" ht="191.25">
      <c r="A422" s="344"/>
      <c r="B422" s="512" t="s">
        <v>606</v>
      </c>
      <c r="C422" s="134"/>
      <c r="D422" s="312"/>
      <c r="E422" s="312"/>
      <c r="F422" s="314"/>
      <c r="G422" s="107"/>
    </row>
    <row r="423" spans="1:7">
      <c r="A423" s="344"/>
      <c r="B423" s="60" t="s">
        <v>174</v>
      </c>
      <c r="C423" s="134" t="s">
        <v>25</v>
      </c>
      <c r="D423" s="312">
        <v>5</v>
      </c>
      <c r="E423" s="312"/>
      <c r="F423" s="314"/>
      <c r="G423" s="107"/>
    </row>
    <row r="424" spans="1:7">
      <c r="A424" s="344"/>
      <c r="B424" s="319"/>
      <c r="C424" s="134"/>
      <c r="D424" s="312"/>
      <c r="E424" s="312"/>
      <c r="F424" s="314"/>
      <c r="G424" s="107"/>
    </row>
    <row r="425" spans="1:7">
      <c r="A425" s="64" t="s">
        <v>604</v>
      </c>
      <c r="B425" s="71" t="s">
        <v>587</v>
      </c>
      <c r="C425" s="315"/>
      <c r="D425" s="77"/>
      <c r="E425" s="78"/>
      <c r="F425" s="72"/>
      <c r="G425" s="107"/>
    </row>
    <row r="426" spans="1:7" ht="51">
      <c r="A426" s="68"/>
      <c r="B426" s="69" t="s">
        <v>740</v>
      </c>
      <c r="C426" s="315"/>
      <c r="D426" s="77"/>
      <c r="E426" s="78"/>
      <c r="F426" s="72"/>
      <c r="G426" s="107"/>
    </row>
    <row r="427" spans="1:7">
      <c r="A427" s="68"/>
      <c r="B427" s="60" t="s">
        <v>588</v>
      </c>
      <c r="C427" s="315" t="s">
        <v>112</v>
      </c>
      <c r="D427" s="312">
        <v>20</v>
      </c>
      <c r="E427" s="313"/>
      <c r="F427" s="314"/>
      <c r="G427" s="107"/>
    </row>
    <row r="428" spans="1:7">
      <c r="A428" s="68"/>
      <c r="B428" s="345"/>
      <c r="C428" s="315"/>
      <c r="D428" s="312"/>
      <c r="E428" s="313"/>
      <c r="F428" s="314"/>
      <c r="G428" s="107"/>
    </row>
    <row r="429" spans="1:7">
      <c r="A429" s="64" t="s">
        <v>607</v>
      </c>
      <c r="B429" s="325" t="s">
        <v>609</v>
      </c>
      <c r="C429" s="346"/>
      <c r="D429" s="347"/>
      <c r="E429" s="329"/>
      <c r="F429" s="329"/>
      <c r="G429" s="107"/>
    </row>
    <row r="430" spans="1:7" ht="25.5">
      <c r="A430" s="134"/>
      <c r="B430" s="158" t="s">
        <v>610</v>
      </c>
      <c r="C430" s="134"/>
      <c r="D430" s="137"/>
      <c r="E430" s="309"/>
      <c r="F430" s="309"/>
      <c r="G430" s="107"/>
    </row>
    <row r="431" spans="1:7">
      <c r="A431" s="134"/>
      <c r="B431" s="73" t="s">
        <v>174</v>
      </c>
      <c r="C431" s="134" t="s">
        <v>25</v>
      </c>
      <c r="D431" s="137">
        <v>127</v>
      </c>
      <c r="E431" s="309"/>
      <c r="F431" s="314"/>
      <c r="G431" s="107"/>
    </row>
    <row r="432" spans="1:7">
      <c r="A432" s="134"/>
      <c r="B432" s="73"/>
      <c r="C432" s="134"/>
      <c r="D432" s="137"/>
      <c r="E432" s="309"/>
      <c r="F432" s="309"/>
      <c r="G432" s="107"/>
    </row>
    <row r="433" spans="1:7">
      <c r="A433" s="64" t="s">
        <v>608</v>
      </c>
      <c r="B433" s="348" t="s">
        <v>612</v>
      </c>
      <c r="C433" s="349"/>
      <c r="D433" s="350"/>
      <c r="E433" s="350"/>
      <c r="F433" s="350"/>
      <c r="G433" s="107"/>
    </row>
    <row r="434" spans="1:7" ht="63.75">
      <c r="A434" s="351"/>
      <c r="B434" s="352" t="s">
        <v>613</v>
      </c>
      <c r="C434" s="353"/>
      <c r="D434" s="350"/>
      <c r="E434" s="354"/>
      <c r="F434" s="350"/>
      <c r="G434" s="107"/>
    </row>
    <row r="435" spans="1:7">
      <c r="A435" s="351"/>
      <c r="B435" s="73" t="s">
        <v>614</v>
      </c>
      <c r="C435" s="353" t="s">
        <v>93</v>
      </c>
      <c r="D435" s="355">
        <v>2</v>
      </c>
      <c r="E435" s="354"/>
      <c r="F435" s="314"/>
      <c r="G435" s="107"/>
    </row>
    <row r="436" spans="1:7">
      <c r="A436" s="351"/>
      <c r="B436" s="73"/>
      <c r="C436" s="353"/>
      <c r="D436" s="355"/>
      <c r="E436" s="354"/>
      <c r="F436" s="350"/>
      <c r="G436" s="107"/>
    </row>
    <row r="437" spans="1:7">
      <c r="A437" s="351" t="s">
        <v>611</v>
      </c>
      <c r="B437" s="348" t="s">
        <v>616</v>
      </c>
      <c r="C437" s="349"/>
      <c r="D437" s="350"/>
      <c r="E437" s="350"/>
      <c r="F437" s="350"/>
      <c r="G437" s="107"/>
    </row>
    <row r="438" spans="1:7" ht="102">
      <c r="A438" s="351"/>
      <c r="B438" s="352" t="s">
        <v>617</v>
      </c>
      <c r="C438" s="353"/>
      <c r="D438" s="350"/>
      <c r="E438" s="354"/>
      <c r="F438" s="350"/>
      <c r="G438" s="107"/>
    </row>
    <row r="439" spans="1:7">
      <c r="A439" s="351"/>
      <c r="B439" s="73" t="s">
        <v>618</v>
      </c>
      <c r="C439" s="353" t="s">
        <v>25</v>
      </c>
      <c r="D439" s="350">
        <v>10</v>
      </c>
      <c r="E439" s="354"/>
      <c r="F439" s="314"/>
      <c r="G439" s="107"/>
    </row>
    <row r="440" spans="1:7">
      <c r="A440" s="351"/>
      <c r="B440" s="73"/>
      <c r="C440" s="353"/>
      <c r="D440" s="350"/>
      <c r="E440" s="354"/>
      <c r="F440" s="314"/>
      <c r="G440" s="107"/>
    </row>
    <row r="441" spans="1:7">
      <c r="A441" s="351" t="s">
        <v>615</v>
      </c>
      <c r="B441" s="348" t="s">
        <v>934</v>
      </c>
      <c r="C441" s="349"/>
      <c r="D441" s="350"/>
      <c r="E441" s="350"/>
      <c r="F441" s="350"/>
      <c r="G441" s="107"/>
    </row>
    <row r="442" spans="1:7" ht="89.25">
      <c r="A442" s="351"/>
      <c r="B442" s="352" t="s">
        <v>935</v>
      </c>
      <c r="C442" s="353"/>
      <c r="D442" s="350"/>
      <c r="E442" s="354"/>
      <c r="F442" s="350"/>
      <c r="G442" s="107"/>
    </row>
    <row r="443" spans="1:7">
      <c r="A443" s="351"/>
      <c r="B443" s="73" t="s">
        <v>618</v>
      </c>
      <c r="C443" s="353" t="s">
        <v>25</v>
      </c>
      <c r="D443" s="350">
        <v>25</v>
      </c>
      <c r="E443" s="354"/>
      <c r="F443" s="314"/>
      <c r="G443" s="107"/>
    </row>
    <row r="444" spans="1:7">
      <c r="A444" s="351"/>
      <c r="B444" s="73"/>
      <c r="C444" s="353"/>
      <c r="D444" s="350"/>
      <c r="E444" s="350"/>
      <c r="F444" s="350"/>
      <c r="G444" s="107"/>
    </row>
    <row r="445" spans="1:7">
      <c r="A445" s="351" t="s">
        <v>933</v>
      </c>
      <c r="B445" s="348" t="s">
        <v>619</v>
      </c>
      <c r="C445" s="349"/>
      <c r="D445" s="350"/>
      <c r="E445" s="350"/>
      <c r="F445" s="350"/>
      <c r="G445" s="107"/>
    </row>
    <row r="446" spans="1:7" ht="76.5">
      <c r="A446" s="351"/>
      <c r="B446" s="352" t="s">
        <v>620</v>
      </c>
      <c r="C446" s="353"/>
      <c r="D446" s="350"/>
      <c r="E446" s="354"/>
      <c r="F446" s="350"/>
      <c r="G446" s="107"/>
    </row>
    <row r="447" spans="1:7">
      <c r="A447" s="351"/>
      <c r="B447" s="73" t="s">
        <v>618</v>
      </c>
      <c r="C447" s="353" t="s">
        <v>25</v>
      </c>
      <c r="D447" s="350">
        <v>10</v>
      </c>
      <c r="E447" s="354"/>
      <c r="F447" s="314"/>
      <c r="G447" s="107"/>
    </row>
    <row r="448" spans="1:7">
      <c r="A448" s="134"/>
      <c r="B448" s="356"/>
      <c r="C448" s="134"/>
      <c r="D448" s="137"/>
      <c r="E448" s="309"/>
      <c r="F448" s="309"/>
      <c r="G448" s="107"/>
    </row>
    <row r="449" spans="1:7">
      <c r="A449" s="357" t="s">
        <v>558</v>
      </c>
      <c r="B449" s="59" t="s">
        <v>559</v>
      </c>
      <c r="C449" s="358"/>
      <c r="D449" s="546"/>
      <c r="E449" s="358"/>
      <c r="F449" s="547"/>
      <c r="G449" s="107"/>
    </row>
    <row r="450" spans="1:7">
      <c r="A450" s="79"/>
      <c r="B450" s="79"/>
      <c r="C450" s="79"/>
      <c r="D450" s="359"/>
      <c r="E450" s="79"/>
      <c r="F450" s="109"/>
      <c r="G450" s="107"/>
    </row>
    <row r="451" spans="1:7">
      <c r="A451" s="59" t="s">
        <v>621</v>
      </c>
      <c r="B451" s="59" t="s">
        <v>622</v>
      </c>
      <c r="C451" s="59"/>
      <c r="D451" s="110"/>
      <c r="E451" s="59"/>
      <c r="F451" s="110"/>
      <c r="G451" s="107"/>
    </row>
    <row r="452" spans="1:7">
      <c r="A452" s="305"/>
      <c r="B452" s="305"/>
      <c r="C452" s="305"/>
      <c r="D452" s="307"/>
      <c r="E452" s="305"/>
      <c r="F452" s="307"/>
      <c r="G452" s="107"/>
    </row>
    <row r="453" spans="1:7" ht="25.5">
      <c r="A453" s="64" t="s">
        <v>26</v>
      </c>
      <c r="B453" s="157" t="s">
        <v>623</v>
      </c>
      <c r="C453" s="76"/>
      <c r="D453" s="80"/>
      <c r="E453" s="81"/>
      <c r="F453" s="82"/>
      <c r="G453" s="107"/>
    </row>
    <row r="454" spans="1:7" ht="318.75">
      <c r="A454" s="68"/>
      <c r="B454" s="69" t="s">
        <v>624</v>
      </c>
      <c r="C454" s="61"/>
      <c r="D454" s="77"/>
      <c r="E454" s="78"/>
      <c r="F454" s="72"/>
      <c r="G454" s="107"/>
    </row>
    <row r="455" spans="1:7">
      <c r="A455" s="68"/>
      <c r="B455" s="319" t="s">
        <v>625</v>
      </c>
      <c r="C455" s="194"/>
      <c r="D455" s="312"/>
      <c r="E455" s="360"/>
      <c r="F455" s="361"/>
      <c r="G455" s="107"/>
    </row>
    <row r="456" spans="1:7">
      <c r="A456" s="500" t="s">
        <v>21</v>
      </c>
      <c r="B456" s="60" t="s">
        <v>936</v>
      </c>
      <c r="C456" s="194" t="s">
        <v>25</v>
      </c>
      <c r="D456" s="214">
        <v>17</v>
      </c>
      <c r="E456" s="362"/>
      <c r="F456" s="314"/>
      <c r="G456" s="107"/>
    </row>
    <row r="457" spans="1:7">
      <c r="A457" s="500" t="s">
        <v>22</v>
      </c>
      <c r="B457" s="60" t="s">
        <v>626</v>
      </c>
      <c r="C457" s="194" t="s">
        <v>25</v>
      </c>
      <c r="D457" s="214">
        <v>9</v>
      </c>
      <c r="E457" s="362"/>
      <c r="F457" s="314"/>
      <c r="G457" s="107"/>
    </row>
    <row r="458" spans="1:7">
      <c r="A458" s="68"/>
      <c r="B458" s="60"/>
      <c r="C458" s="194"/>
      <c r="D458" s="214"/>
      <c r="E458" s="362"/>
      <c r="F458" s="214"/>
      <c r="G458" s="107"/>
    </row>
    <row r="459" spans="1:7" ht="25.5">
      <c r="A459" s="64" t="s">
        <v>437</v>
      </c>
      <c r="B459" s="157" t="s">
        <v>627</v>
      </c>
      <c r="C459" s="76"/>
      <c r="D459" s="80"/>
      <c r="E459" s="81"/>
      <c r="F459" s="82"/>
      <c r="G459" s="107"/>
    </row>
    <row r="460" spans="1:7" ht="350.25" customHeight="1">
      <c r="A460" s="68"/>
      <c r="B460" s="341" t="s">
        <v>628</v>
      </c>
      <c r="C460" s="61"/>
      <c r="D460" s="77"/>
      <c r="E460" s="78"/>
      <c r="F460" s="72"/>
      <c r="G460" s="107"/>
    </row>
    <row r="461" spans="1:7" ht="267.75">
      <c r="A461" s="68"/>
      <c r="B461" s="363" t="s">
        <v>629</v>
      </c>
      <c r="C461" s="61"/>
      <c r="D461" s="77"/>
      <c r="E461" s="78"/>
      <c r="F461" s="72"/>
      <c r="G461" s="107"/>
    </row>
    <row r="462" spans="1:7">
      <c r="A462" s="68"/>
      <c r="B462" s="60" t="s">
        <v>915</v>
      </c>
      <c r="C462" s="194" t="s">
        <v>25</v>
      </c>
      <c r="D462" s="77">
        <v>2</v>
      </c>
      <c r="E462" s="317"/>
      <c r="F462" s="314"/>
      <c r="G462" s="107"/>
    </row>
    <row r="463" spans="1:7">
      <c r="A463" s="68"/>
      <c r="B463" s="60" t="s">
        <v>630</v>
      </c>
      <c r="C463" s="194" t="s">
        <v>25</v>
      </c>
      <c r="D463" s="77">
        <v>5</v>
      </c>
      <c r="E463" s="317"/>
      <c r="F463" s="314"/>
      <c r="G463" s="107"/>
    </row>
    <row r="464" spans="1:7">
      <c r="A464" s="68"/>
      <c r="B464" s="60"/>
      <c r="C464" s="194"/>
      <c r="D464" s="77"/>
      <c r="E464" s="317"/>
      <c r="F464" s="314"/>
      <c r="G464" s="107"/>
    </row>
    <row r="465" spans="1:7" s="580" customFormat="1">
      <c r="A465" s="64" t="s">
        <v>445</v>
      </c>
      <c r="B465" s="71" t="s">
        <v>938</v>
      </c>
      <c r="C465" s="447"/>
      <c r="D465" s="576"/>
      <c r="E465" s="577"/>
      <c r="F465" s="578"/>
      <c r="G465" s="579"/>
    </row>
    <row r="466" spans="1:7" s="580" customFormat="1" ht="63.75">
      <c r="A466" s="64"/>
      <c r="B466" s="158" t="s">
        <v>939</v>
      </c>
      <c r="C466" s="581"/>
      <c r="D466" s="578"/>
      <c r="E466" s="577"/>
      <c r="F466" s="582"/>
      <c r="G466" s="579"/>
    </row>
    <row r="467" spans="1:7" s="580" customFormat="1">
      <c r="A467" s="364"/>
      <c r="B467" s="158" t="s">
        <v>583</v>
      </c>
      <c r="C467" s="583" t="s">
        <v>93</v>
      </c>
      <c r="D467" s="584">
        <v>2</v>
      </c>
      <c r="E467" s="585"/>
      <c r="F467" s="586"/>
      <c r="G467" s="579"/>
    </row>
    <row r="468" spans="1:7">
      <c r="A468" s="68"/>
      <c r="B468" s="60"/>
      <c r="C468" s="194"/>
      <c r="D468" s="77"/>
      <c r="E468" s="317"/>
      <c r="F468" s="314"/>
      <c r="G468" s="107"/>
    </row>
    <row r="469" spans="1:7" ht="30" customHeight="1">
      <c r="A469" s="64" t="s">
        <v>446</v>
      </c>
      <c r="B469" s="157" t="s">
        <v>937</v>
      </c>
      <c r="C469" s="76"/>
      <c r="D469" s="80"/>
      <c r="E469" s="81"/>
      <c r="F469" s="82"/>
      <c r="G469" s="1"/>
    </row>
    <row r="470" spans="1:7" ht="348" customHeight="1">
      <c r="A470" s="344"/>
      <c r="B470" s="69" t="s">
        <v>932</v>
      </c>
      <c r="C470" s="61"/>
      <c r="D470" s="571"/>
      <c r="E470" s="572"/>
      <c r="F470" s="573"/>
      <c r="G470" s="1"/>
    </row>
    <row r="471" spans="1:7">
      <c r="A471" s="344"/>
      <c r="B471" s="574" t="s">
        <v>930</v>
      </c>
      <c r="C471" s="61"/>
      <c r="D471" s="571"/>
      <c r="E471" s="572"/>
      <c r="F471" s="573"/>
      <c r="G471" s="1"/>
    </row>
    <row r="472" spans="1:7">
      <c r="A472" s="500"/>
      <c r="B472" s="575" t="s">
        <v>931</v>
      </c>
      <c r="C472" s="339" t="s">
        <v>93</v>
      </c>
      <c r="D472" s="190">
        <v>1</v>
      </c>
      <c r="E472" s="78"/>
      <c r="F472" s="72"/>
      <c r="G472" s="1"/>
    </row>
    <row r="473" spans="1:7">
      <c r="A473" s="364"/>
      <c r="B473" s="365"/>
      <c r="C473" s="366"/>
      <c r="D473" s="500"/>
      <c r="E473" s="362"/>
      <c r="F473" s="214"/>
      <c r="G473" s="107"/>
    </row>
    <row r="474" spans="1:7" ht="25.5">
      <c r="A474" s="74" t="s">
        <v>447</v>
      </c>
      <c r="B474" s="157" t="s">
        <v>631</v>
      </c>
      <c r="C474" s="76"/>
      <c r="D474" s="80"/>
      <c r="E474" s="81"/>
      <c r="F474" s="82"/>
      <c r="G474" s="107"/>
    </row>
    <row r="475" spans="1:7" ht="229.5">
      <c r="A475" s="364"/>
      <c r="B475" s="341" t="s">
        <v>632</v>
      </c>
      <c r="C475" s="366"/>
      <c r="D475" s="72"/>
      <c r="E475" s="78"/>
      <c r="F475" s="367"/>
      <c r="G475" s="107"/>
    </row>
    <row r="476" spans="1:7">
      <c r="A476" s="364" t="s">
        <v>21</v>
      </c>
      <c r="B476" s="158" t="s">
        <v>633</v>
      </c>
      <c r="C476" s="194" t="s">
        <v>259</v>
      </c>
      <c r="D476" s="500">
        <v>1</v>
      </c>
      <c r="E476" s="368"/>
      <c r="F476" s="369"/>
      <c r="G476" s="107"/>
    </row>
    <row r="477" spans="1:7">
      <c r="A477" s="364" t="s">
        <v>22</v>
      </c>
      <c r="B477" s="158" t="s">
        <v>634</v>
      </c>
      <c r="C477" s="194" t="s">
        <v>259</v>
      </c>
      <c r="D477" s="500">
        <v>1</v>
      </c>
      <c r="E477" s="368"/>
      <c r="F477" s="369"/>
      <c r="G477" s="107"/>
    </row>
    <row r="478" spans="1:7" ht="25.5">
      <c r="A478" s="364" t="s">
        <v>94</v>
      </c>
      <c r="B478" s="158" t="s">
        <v>635</v>
      </c>
      <c r="C478" s="194" t="s">
        <v>259</v>
      </c>
      <c r="D478" s="500">
        <v>1</v>
      </c>
      <c r="E478" s="368"/>
      <c r="F478" s="369"/>
      <c r="G478" s="107"/>
    </row>
    <row r="479" spans="1:7">
      <c r="A479" s="500"/>
      <c r="B479" s="370"/>
      <c r="C479" s="339"/>
      <c r="D479" s="371"/>
      <c r="E479" s="78"/>
      <c r="F479" s="72"/>
      <c r="G479" s="107"/>
    </row>
    <row r="480" spans="1:7">
      <c r="A480" s="372" t="s">
        <v>621</v>
      </c>
      <c r="B480" s="373" t="str">
        <f>B451</f>
        <v>MONTAŽNI RADOVI KANALIZACIJA</v>
      </c>
      <c r="C480" s="373"/>
      <c r="D480" s="374"/>
      <c r="E480" s="373"/>
      <c r="F480" s="375"/>
      <c r="G480" s="107"/>
    </row>
    <row r="481" spans="1:7">
      <c r="A481" s="79"/>
      <c r="B481" s="79"/>
      <c r="C481" s="79"/>
      <c r="D481" s="359"/>
      <c r="E481" s="79"/>
      <c r="F481" s="79"/>
      <c r="G481" s="107"/>
    </row>
    <row r="482" spans="1:7">
      <c r="A482" s="59" t="s">
        <v>636</v>
      </c>
      <c r="B482" s="59" t="s">
        <v>637</v>
      </c>
      <c r="C482" s="59"/>
      <c r="D482" s="110"/>
      <c r="E482" s="59"/>
      <c r="F482" s="110"/>
      <c r="G482" s="107"/>
    </row>
    <row r="483" spans="1:7">
      <c r="A483" s="109"/>
      <c r="B483" s="109"/>
      <c r="C483" s="109"/>
      <c r="D483" s="214"/>
      <c r="E483" s="109"/>
      <c r="F483" s="214"/>
      <c r="G483" s="107"/>
    </row>
    <row r="484" spans="1:7">
      <c r="A484" s="64" t="s">
        <v>27</v>
      </c>
      <c r="B484" s="157" t="s">
        <v>638</v>
      </c>
      <c r="C484" s="157"/>
      <c r="D484" s="376"/>
      <c r="E484" s="157"/>
      <c r="F484" s="82"/>
      <c r="G484" s="107"/>
    </row>
    <row r="485" spans="1:7" ht="140.25">
      <c r="A485" s="64"/>
      <c r="B485" s="158" t="s">
        <v>639</v>
      </c>
      <c r="C485" s="76"/>
      <c r="D485" s="80"/>
      <c r="E485" s="81"/>
      <c r="F485" s="82"/>
      <c r="G485" s="107"/>
    </row>
    <row r="486" spans="1:7">
      <c r="A486" s="64"/>
      <c r="B486" s="377" t="s">
        <v>625</v>
      </c>
      <c r="C486" s="76"/>
      <c r="D486" s="80"/>
      <c r="E486" s="81"/>
      <c r="F486" s="82"/>
      <c r="G486" s="107"/>
    </row>
    <row r="487" spans="1:7">
      <c r="A487" s="210"/>
      <c r="B487" s="378" t="s">
        <v>940</v>
      </c>
      <c r="C487" s="61" t="s">
        <v>25</v>
      </c>
      <c r="D487" s="77">
        <v>65</v>
      </c>
      <c r="E487" s="78"/>
      <c r="F487" s="272"/>
      <c r="G487" s="107"/>
    </row>
    <row r="488" spans="1:7">
      <c r="A488" s="68"/>
      <c r="B488" s="60"/>
      <c r="C488" s="61"/>
      <c r="D488" s="77"/>
      <c r="E488" s="78"/>
      <c r="F488" s="72"/>
      <c r="G488" s="107"/>
    </row>
    <row r="489" spans="1:7">
      <c r="A489" s="64" t="s">
        <v>28</v>
      </c>
      <c r="B489" s="71" t="s">
        <v>640</v>
      </c>
      <c r="C489" s="76"/>
      <c r="D489" s="80"/>
      <c r="E489" s="81"/>
      <c r="F489" s="82"/>
      <c r="G489" s="107"/>
    </row>
    <row r="490" spans="1:7" ht="38.25">
      <c r="A490" s="74"/>
      <c r="B490" s="318" t="s">
        <v>641</v>
      </c>
      <c r="C490" s="379"/>
      <c r="D490" s="380"/>
      <c r="E490" s="317"/>
      <c r="F490" s="380"/>
      <c r="G490" s="107"/>
    </row>
    <row r="491" spans="1:7">
      <c r="A491" s="315"/>
      <c r="B491" s="318" t="s">
        <v>500</v>
      </c>
      <c r="C491" s="338" t="s">
        <v>25</v>
      </c>
      <c r="D491" s="312">
        <v>65</v>
      </c>
      <c r="E491" s="312"/>
      <c r="F491" s="314"/>
      <c r="G491" s="107"/>
    </row>
    <row r="492" spans="1:7">
      <c r="A492" s="315"/>
      <c r="B492" s="381"/>
      <c r="C492" s="315"/>
      <c r="D492" s="312"/>
      <c r="E492" s="382"/>
      <c r="F492" s="361"/>
      <c r="G492" s="107"/>
    </row>
    <row r="493" spans="1:7">
      <c r="A493" s="64" t="s">
        <v>113</v>
      </c>
      <c r="B493" s="71" t="s">
        <v>642</v>
      </c>
      <c r="C493" s="76"/>
      <c r="D493" s="80"/>
      <c r="E493" s="81"/>
      <c r="F493" s="82"/>
      <c r="G493" s="107"/>
    </row>
    <row r="494" spans="1:7" ht="382.5">
      <c r="A494" s="64"/>
      <c r="B494" s="158" t="s">
        <v>643</v>
      </c>
      <c r="C494" s="76"/>
      <c r="D494" s="80"/>
      <c r="E494" s="81"/>
      <c r="F494" s="82"/>
      <c r="G494" s="107"/>
    </row>
    <row r="495" spans="1:7" ht="153">
      <c r="A495" s="64"/>
      <c r="B495" s="158" t="s">
        <v>644</v>
      </c>
      <c r="C495" s="76"/>
      <c r="D495" s="80"/>
      <c r="E495" s="81"/>
      <c r="F495" s="82"/>
      <c r="G495" s="107"/>
    </row>
    <row r="496" spans="1:7">
      <c r="A496" s="68" t="s">
        <v>21</v>
      </c>
      <c r="B496" s="341" t="s">
        <v>645</v>
      </c>
      <c r="C496" s="338" t="s">
        <v>25</v>
      </c>
      <c r="D496" s="312">
        <v>10</v>
      </c>
      <c r="E496" s="312"/>
      <c r="F496" s="314"/>
      <c r="G496" s="107"/>
    </row>
    <row r="497" spans="1:7">
      <c r="A497" s="68" t="s">
        <v>22</v>
      </c>
      <c r="B497" s="341" t="s">
        <v>916</v>
      </c>
      <c r="C497" s="338" t="s">
        <v>25</v>
      </c>
      <c r="D497" s="312">
        <v>16</v>
      </c>
      <c r="E497" s="312"/>
      <c r="F497" s="314"/>
      <c r="G497" s="107"/>
    </row>
    <row r="498" spans="1:7">
      <c r="A498" s="68"/>
      <c r="B498" s="60"/>
      <c r="C498" s="61"/>
      <c r="D498" s="77"/>
      <c r="E498" s="78"/>
      <c r="F498" s="72"/>
      <c r="G498" s="107"/>
    </row>
    <row r="499" spans="1:7">
      <c r="A499" s="64" t="s">
        <v>115</v>
      </c>
      <c r="B499" s="157" t="s">
        <v>646</v>
      </c>
      <c r="C499" s="76"/>
      <c r="D499" s="80"/>
      <c r="E499" s="81"/>
      <c r="F499" s="82"/>
      <c r="G499" s="107"/>
    </row>
    <row r="500" spans="1:7" ht="76.5">
      <c r="A500" s="64"/>
      <c r="B500" s="513" t="s">
        <v>647</v>
      </c>
      <c r="C500" s="76"/>
      <c r="D500" s="80"/>
      <c r="E500" s="81"/>
      <c r="F500" s="82"/>
      <c r="G500" s="107"/>
    </row>
    <row r="501" spans="1:7">
      <c r="A501" s="68" t="s">
        <v>22</v>
      </c>
      <c r="B501" s="341" t="s">
        <v>917</v>
      </c>
      <c r="C501" s="383" t="s">
        <v>93</v>
      </c>
      <c r="D501" s="190">
        <v>1</v>
      </c>
      <c r="E501" s="312"/>
      <c r="F501" s="314"/>
      <c r="G501" s="107"/>
    </row>
    <row r="502" spans="1:7">
      <c r="A502" s="134"/>
      <c r="B502" s="341"/>
      <c r="C502" s="329"/>
      <c r="D502" s="329"/>
      <c r="E502" s="314"/>
      <c r="F502" s="328"/>
      <c r="G502" s="107"/>
    </row>
    <row r="503" spans="1:7" ht="25.5">
      <c r="A503" s="64" t="s">
        <v>283</v>
      </c>
      <c r="B503" s="157" t="s">
        <v>648</v>
      </c>
      <c r="C503" s="71"/>
      <c r="D503" s="310"/>
      <c r="E503" s="71"/>
      <c r="F503" s="82"/>
      <c r="G503" s="107"/>
    </row>
    <row r="504" spans="1:7" ht="229.5">
      <c r="A504" s="64"/>
      <c r="B504" s="158" t="s">
        <v>649</v>
      </c>
      <c r="C504" s="76"/>
      <c r="D504" s="80"/>
      <c r="E504" s="81"/>
      <c r="F504" s="82"/>
      <c r="G504" s="107"/>
    </row>
    <row r="505" spans="1:7">
      <c r="A505" s="64"/>
      <c r="B505" s="384" t="s">
        <v>625</v>
      </c>
      <c r="C505" s="338" t="s">
        <v>25</v>
      </c>
      <c r="D505" s="312">
        <v>91</v>
      </c>
      <c r="E505" s="312"/>
      <c r="F505" s="314"/>
      <c r="G505" s="107"/>
    </row>
    <row r="506" spans="1:7">
      <c r="A506" s="64"/>
      <c r="B506" s="384"/>
      <c r="C506" s="194"/>
      <c r="D506" s="312"/>
      <c r="E506" s="312"/>
      <c r="F506" s="314"/>
      <c r="G506" s="107"/>
    </row>
    <row r="507" spans="1:7">
      <c r="A507" s="64" t="s">
        <v>284</v>
      </c>
      <c r="B507" s="71" t="s">
        <v>650</v>
      </c>
      <c r="C507" s="61"/>
      <c r="D507" s="77"/>
      <c r="E507" s="78"/>
      <c r="F507" s="72"/>
      <c r="G507" s="107"/>
    </row>
    <row r="508" spans="1:7" ht="38.25">
      <c r="A508" s="64"/>
      <c r="B508" s="158" t="s">
        <v>651</v>
      </c>
      <c r="C508" s="385"/>
      <c r="D508" s="386"/>
      <c r="E508" s="387"/>
      <c r="F508" s="314"/>
      <c r="G508" s="107"/>
    </row>
    <row r="509" spans="1:7">
      <c r="A509" s="388"/>
      <c r="B509" s="502" t="s">
        <v>652</v>
      </c>
      <c r="C509" s="137" t="s">
        <v>25</v>
      </c>
      <c r="D509" s="386">
        <v>91</v>
      </c>
      <c r="E509" s="387"/>
      <c r="F509" s="314"/>
      <c r="G509" s="107"/>
    </row>
    <row r="510" spans="1:7">
      <c r="A510" s="388"/>
      <c r="B510" s="502"/>
      <c r="C510" s="137"/>
      <c r="D510" s="386"/>
      <c r="E510" s="387"/>
      <c r="F510" s="314"/>
      <c r="G510" s="107"/>
    </row>
    <row r="511" spans="1:7">
      <c r="A511" s="372" t="s">
        <v>636</v>
      </c>
      <c r="B511" s="373" t="s">
        <v>637</v>
      </c>
      <c r="C511" s="373"/>
      <c r="D511" s="374"/>
      <c r="E511" s="373"/>
      <c r="F511" s="375"/>
      <c r="G511" s="107"/>
    </row>
    <row r="512" spans="1:7">
      <c r="A512" s="390"/>
      <c r="B512" s="391"/>
      <c r="C512" s="391"/>
      <c r="D512" s="392"/>
      <c r="E512" s="391"/>
      <c r="F512" s="393"/>
      <c r="G512" s="107"/>
    </row>
    <row r="513" spans="1:7">
      <c r="A513" s="372" t="s">
        <v>653</v>
      </c>
      <c r="B513" s="373" t="s">
        <v>654</v>
      </c>
      <c r="C513" s="373"/>
      <c r="D513" s="374"/>
      <c r="E513" s="373"/>
      <c r="F513" s="375"/>
      <c r="G513" s="107"/>
    </row>
    <row r="514" spans="1:7">
      <c r="A514" s="390"/>
      <c r="B514" s="391"/>
      <c r="C514" s="391"/>
      <c r="D514" s="392"/>
      <c r="E514" s="391"/>
      <c r="F514" s="393"/>
      <c r="G514" s="107"/>
    </row>
    <row r="515" spans="1:7" ht="25.5">
      <c r="A515" s="83" t="s">
        <v>66</v>
      </c>
      <c r="B515" s="394" t="s">
        <v>655</v>
      </c>
      <c r="C515" s="394"/>
      <c r="D515" s="92"/>
      <c r="E515" s="86"/>
      <c r="F515" s="87"/>
      <c r="G515" s="107"/>
    </row>
    <row r="516" spans="1:7" ht="191.25">
      <c r="A516" s="91"/>
      <c r="B516" s="341" t="s">
        <v>918</v>
      </c>
      <c r="C516" s="85"/>
      <c r="D516" s="92"/>
      <c r="E516" s="86"/>
      <c r="F516" s="87"/>
      <c r="G516" s="107"/>
    </row>
    <row r="517" spans="1:7" ht="25.5">
      <c r="A517" s="91"/>
      <c r="B517" s="341" t="s">
        <v>919</v>
      </c>
      <c r="C517" s="85"/>
      <c r="D517" s="92"/>
      <c r="E517" s="86"/>
      <c r="F517" s="87"/>
      <c r="G517" s="107"/>
    </row>
    <row r="518" spans="1:7">
      <c r="A518" s="91"/>
      <c r="B518" s="395" t="s">
        <v>656</v>
      </c>
      <c r="C518" s="85" t="s">
        <v>259</v>
      </c>
      <c r="D518" s="289">
        <v>2</v>
      </c>
      <c r="E518" s="86"/>
      <c r="F518" s="87"/>
      <c r="G518" s="107"/>
    </row>
    <row r="519" spans="1:7">
      <c r="A519" s="91"/>
      <c r="B519" s="395"/>
      <c r="C519" s="85"/>
      <c r="D519" s="289"/>
      <c r="E519" s="86"/>
      <c r="F519" s="87"/>
      <c r="G519" s="107"/>
    </row>
    <row r="520" spans="1:7" ht="25.5">
      <c r="A520" s="64" t="s">
        <v>88</v>
      </c>
      <c r="B520" s="394" t="s">
        <v>920</v>
      </c>
      <c r="C520" s="64"/>
      <c r="D520" s="64"/>
      <c r="E520" s="64"/>
      <c r="F520" s="64"/>
      <c r="G520" s="107"/>
    </row>
    <row r="521" spans="1:7" ht="301.5" customHeight="1">
      <c r="A521" s="390"/>
      <c r="B521" s="561" t="s">
        <v>921</v>
      </c>
      <c r="C521" s="391"/>
      <c r="D521" s="391"/>
      <c r="E521" s="391"/>
      <c r="F521" s="393"/>
      <c r="G521" s="107"/>
    </row>
    <row r="522" spans="1:7">
      <c r="A522" s="390"/>
      <c r="B522" s="562" t="s">
        <v>922</v>
      </c>
      <c r="C522" s="563" t="s">
        <v>178</v>
      </c>
      <c r="D522" s="564">
        <v>2</v>
      </c>
      <c r="E522" s="565"/>
      <c r="F522" s="566"/>
      <c r="G522" s="107"/>
    </row>
    <row r="523" spans="1:7">
      <c r="A523" s="390"/>
      <c r="B523" s="567"/>
      <c r="C523" s="563"/>
      <c r="D523" s="564"/>
      <c r="E523" s="565"/>
      <c r="F523" s="566"/>
      <c r="G523" s="107"/>
    </row>
    <row r="524" spans="1:7">
      <c r="A524" s="64" t="s">
        <v>116</v>
      </c>
      <c r="B524" s="394" t="s">
        <v>923</v>
      </c>
      <c r="C524" s="64"/>
      <c r="D524" s="64"/>
      <c r="E524" s="64"/>
      <c r="F524" s="64"/>
      <c r="G524" s="107"/>
    </row>
    <row r="525" spans="1:7" ht="140.25">
      <c r="A525" s="68"/>
      <c r="B525" s="568" t="s">
        <v>924</v>
      </c>
      <c r="C525" s="61"/>
      <c r="D525" s="190"/>
      <c r="E525" s="78"/>
      <c r="F525" s="314"/>
      <c r="G525" s="107"/>
    </row>
    <row r="526" spans="1:7">
      <c r="A526" s="390"/>
      <c r="B526" s="562" t="s">
        <v>922</v>
      </c>
      <c r="C526" s="563" t="s">
        <v>178</v>
      </c>
      <c r="D526" s="564">
        <v>1</v>
      </c>
      <c r="E526" s="565"/>
      <c r="F526" s="566"/>
      <c r="G526" s="107"/>
    </row>
    <row r="527" spans="1:7">
      <c r="A527" s="68"/>
      <c r="B527" s="396"/>
      <c r="C527" s="61"/>
      <c r="D527" s="190"/>
      <c r="E527" s="78"/>
      <c r="F527" s="314"/>
      <c r="G527" s="107"/>
    </row>
    <row r="528" spans="1:7">
      <c r="A528" s="64" t="s">
        <v>117</v>
      </c>
      <c r="B528" s="64" t="s">
        <v>657</v>
      </c>
      <c r="C528" s="64"/>
      <c r="D528" s="310"/>
      <c r="E528" s="64"/>
      <c r="F528" s="64"/>
      <c r="G528" s="107"/>
    </row>
    <row r="529" spans="1:7" ht="51">
      <c r="A529" s="64"/>
      <c r="B529" s="326" t="s">
        <v>658</v>
      </c>
      <c r="C529" s="385"/>
      <c r="D529" s="397"/>
      <c r="E529" s="398"/>
      <c r="F529" s="139"/>
      <c r="G529" s="107"/>
    </row>
    <row r="530" spans="1:7">
      <c r="A530" s="64"/>
      <c r="B530" s="341" t="s">
        <v>659</v>
      </c>
      <c r="C530" s="385"/>
      <c r="D530" s="329"/>
      <c r="E530" s="314"/>
      <c r="F530" s="328"/>
      <c r="G530" s="107"/>
    </row>
    <row r="531" spans="1:7">
      <c r="A531" s="68"/>
      <c r="B531" s="399" t="s">
        <v>660</v>
      </c>
      <c r="C531" s="400" t="s">
        <v>93</v>
      </c>
      <c r="D531" s="401">
        <v>1</v>
      </c>
      <c r="E531" s="402"/>
      <c r="F531" s="314"/>
      <c r="G531" s="107"/>
    </row>
    <row r="532" spans="1:7">
      <c r="A532" s="64"/>
      <c r="B532" s="341"/>
      <c r="C532" s="385"/>
      <c r="D532" s="327"/>
      <c r="E532" s="314"/>
      <c r="F532" s="328"/>
      <c r="G532" s="107"/>
    </row>
    <row r="533" spans="1:7">
      <c r="A533" s="64" t="s">
        <v>118</v>
      </c>
      <c r="B533" s="64" t="s">
        <v>661</v>
      </c>
      <c r="C533" s="64"/>
      <c r="D533" s="310"/>
      <c r="E533" s="64"/>
      <c r="F533" s="64"/>
      <c r="G533" s="107"/>
    </row>
    <row r="534" spans="1:7" ht="38.25">
      <c r="A534" s="64"/>
      <c r="B534" s="326" t="s">
        <v>780</v>
      </c>
      <c r="C534" s="385"/>
      <c r="D534" s="327"/>
      <c r="E534" s="398"/>
      <c r="F534" s="139"/>
      <c r="G534" s="107"/>
    </row>
    <row r="535" spans="1:7">
      <c r="A535" s="68"/>
      <c r="B535" s="399" t="s">
        <v>660</v>
      </c>
      <c r="C535" s="400" t="s">
        <v>93</v>
      </c>
      <c r="D535" s="401">
        <v>1</v>
      </c>
      <c r="E535" s="402"/>
      <c r="F535" s="314"/>
      <c r="G535" s="107"/>
    </row>
    <row r="536" spans="1:7">
      <c r="A536" s="68"/>
      <c r="B536" s="399"/>
      <c r="C536" s="400"/>
      <c r="D536" s="401"/>
      <c r="E536" s="402"/>
      <c r="F536" s="314"/>
      <c r="G536" s="107"/>
    </row>
    <row r="537" spans="1:7">
      <c r="A537" s="64" t="s">
        <v>287</v>
      </c>
      <c r="B537" s="157" t="s">
        <v>925</v>
      </c>
      <c r="C537" s="385"/>
      <c r="D537" s="327"/>
      <c r="E537" s="389"/>
      <c r="F537" s="139"/>
      <c r="G537" s="107"/>
    </row>
    <row r="538" spans="1:7" ht="51">
      <c r="A538" s="134"/>
      <c r="B538" s="158" t="s">
        <v>926</v>
      </c>
      <c r="C538" s="385"/>
      <c r="D538" s="327"/>
      <c r="E538" s="389"/>
      <c r="F538" s="139"/>
      <c r="G538" s="107"/>
    </row>
    <row r="539" spans="1:7">
      <c r="A539" s="134"/>
      <c r="B539" s="73" t="s">
        <v>173</v>
      </c>
      <c r="C539" s="385"/>
      <c r="D539" s="327"/>
      <c r="E539" s="389"/>
      <c r="F539" s="139"/>
      <c r="G539" s="107"/>
    </row>
    <row r="540" spans="1:7">
      <c r="A540" s="569"/>
      <c r="B540" s="570" t="s">
        <v>927</v>
      </c>
      <c r="C540" s="385" t="s">
        <v>93</v>
      </c>
      <c r="D540" s="228">
        <v>1</v>
      </c>
      <c r="E540" s="314"/>
      <c r="F540" s="309"/>
      <c r="G540" s="107"/>
    </row>
    <row r="541" spans="1:7">
      <c r="A541" s="569"/>
      <c r="B541" s="570" t="s">
        <v>928</v>
      </c>
      <c r="C541" s="385" t="s">
        <v>93</v>
      </c>
      <c r="D541" s="228">
        <v>1</v>
      </c>
      <c r="E541" s="314"/>
      <c r="F541" s="309"/>
      <c r="G541" s="107"/>
    </row>
    <row r="542" spans="1:7">
      <c r="A542" s="64"/>
      <c r="B542" s="403"/>
      <c r="C542" s="403"/>
      <c r="D542" s="404"/>
      <c r="E542" s="403"/>
      <c r="F542" s="403"/>
      <c r="G542" s="107"/>
    </row>
    <row r="543" spans="1:7">
      <c r="A543" s="372" t="s">
        <v>653</v>
      </c>
      <c r="B543" s="405" t="s">
        <v>654</v>
      </c>
      <c r="C543" s="405"/>
      <c r="D543" s="374"/>
      <c r="E543" s="405"/>
      <c r="F543" s="375"/>
      <c r="G543" s="107"/>
    </row>
    <row r="544" spans="1:7">
      <c r="A544" s="390"/>
      <c r="B544" s="391"/>
      <c r="C544" s="391"/>
      <c r="D544" s="392"/>
      <c r="E544" s="391"/>
      <c r="F544" s="393"/>
      <c r="G544" s="107"/>
    </row>
    <row r="545" spans="1:7">
      <c r="A545" s="372" t="s">
        <v>662</v>
      </c>
      <c r="B545" s="373" t="s">
        <v>663</v>
      </c>
      <c r="C545" s="373"/>
      <c r="D545" s="374"/>
      <c r="E545" s="373"/>
      <c r="F545" s="375"/>
      <c r="G545" s="107"/>
    </row>
    <row r="546" spans="1:7">
      <c r="A546" s="390"/>
      <c r="B546" s="391"/>
      <c r="C546" s="391"/>
      <c r="D546" s="392"/>
      <c r="E546" s="391"/>
      <c r="F546" s="393"/>
      <c r="G546" s="107"/>
    </row>
    <row r="547" spans="1:7">
      <c r="A547" s="74" t="s">
        <v>122</v>
      </c>
      <c r="B547" s="71" t="s">
        <v>664</v>
      </c>
      <c r="C547" s="61"/>
      <c r="D547" s="77"/>
      <c r="E547" s="78"/>
      <c r="F547" s="72"/>
      <c r="G547" s="107"/>
    </row>
    <row r="548" spans="1:7" ht="63.75">
      <c r="A548" s="64"/>
      <c r="B548" s="158" t="s">
        <v>665</v>
      </c>
      <c r="C548" s="385"/>
      <c r="D548" s="499"/>
      <c r="E548" s="406"/>
      <c r="F548" s="371"/>
      <c r="G548" s="107"/>
    </row>
    <row r="549" spans="1:7">
      <c r="A549" s="68"/>
      <c r="B549" s="502" t="s">
        <v>666</v>
      </c>
      <c r="C549" s="385" t="s">
        <v>93</v>
      </c>
      <c r="D549" s="407">
        <v>2</v>
      </c>
      <c r="E549" s="387"/>
      <c r="F549" s="314"/>
      <c r="G549" s="107"/>
    </row>
    <row r="550" spans="1:7">
      <c r="A550" s="68"/>
      <c r="B550" s="502"/>
      <c r="C550" s="385"/>
      <c r="D550" s="386"/>
      <c r="E550" s="387"/>
      <c r="F550" s="314"/>
      <c r="G550" s="107"/>
    </row>
    <row r="551" spans="1:7">
      <c r="A551" s="74" t="s">
        <v>123</v>
      </c>
      <c r="B551" s="71" t="s">
        <v>667</v>
      </c>
      <c r="C551" s="61"/>
      <c r="D551" s="77"/>
      <c r="E551" s="78"/>
      <c r="F551" s="72"/>
      <c r="G551" s="107"/>
    </row>
    <row r="552" spans="1:7" ht="102">
      <c r="A552" s="74"/>
      <c r="B552" s="158" t="s">
        <v>941</v>
      </c>
      <c r="C552" s="134"/>
      <c r="D552" s="397"/>
      <c r="E552" s="303"/>
      <c r="F552" s="303"/>
      <c r="G552" s="107"/>
    </row>
    <row r="553" spans="1:7">
      <c r="A553" s="134"/>
      <c r="B553" s="158" t="s">
        <v>942</v>
      </c>
      <c r="C553" s="134" t="s">
        <v>25</v>
      </c>
      <c r="D553" s="139">
        <v>55</v>
      </c>
      <c r="E553" s="314"/>
      <c r="F553" s="328"/>
      <c r="G553" s="107"/>
    </row>
    <row r="554" spans="1:7">
      <c r="A554" s="134"/>
      <c r="B554" s="158"/>
      <c r="C554" s="134"/>
      <c r="D554" s="314"/>
      <c r="E554" s="303"/>
      <c r="F554" s="303"/>
      <c r="G554" s="107"/>
    </row>
    <row r="555" spans="1:7" ht="25.5">
      <c r="A555" s="74" t="s">
        <v>124</v>
      </c>
      <c r="B555" s="157" t="s">
        <v>668</v>
      </c>
      <c r="C555" s="61"/>
      <c r="D555" s="77"/>
      <c r="E555" s="78"/>
      <c r="F555" s="72"/>
      <c r="G555" s="107"/>
    </row>
    <row r="556" spans="1:7" ht="102">
      <c r="A556" s="74"/>
      <c r="B556" s="158" t="s">
        <v>790</v>
      </c>
      <c r="C556" s="385"/>
      <c r="D556" s="139"/>
      <c r="E556" s="314"/>
      <c r="F556" s="328"/>
      <c r="G556" s="107"/>
    </row>
    <row r="557" spans="1:7">
      <c r="A557" s="388"/>
      <c r="B557" s="311" t="s">
        <v>583</v>
      </c>
      <c r="C557" s="315" t="s">
        <v>93</v>
      </c>
      <c r="D557" s="407">
        <v>2</v>
      </c>
      <c r="E557" s="387"/>
      <c r="F557" s="314"/>
      <c r="G557" s="107"/>
    </row>
    <row r="558" spans="1:7">
      <c r="A558" s="388"/>
      <c r="B558" s="311"/>
      <c r="C558" s="315"/>
      <c r="D558" s="407"/>
      <c r="E558" s="387"/>
      <c r="F558" s="314"/>
      <c r="G558" s="107"/>
    </row>
    <row r="559" spans="1:7">
      <c r="A559" s="64" t="s">
        <v>121</v>
      </c>
      <c r="B559" s="157" t="s">
        <v>670</v>
      </c>
      <c r="C559" s="157"/>
      <c r="D559" s="408"/>
      <c r="E559" s="409"/>
      <c r="F559" s="410"/>
      <c r="G559" s="107"/>
    </row>
    <row r="560" spans="1:7" ht="89.25">
      <c r="A560" s="411"/>
      <c r="B560" s="488" t="s">
        <v>761</v>
      </c>
      <c r="C560" s="153"/>
      <c r="D560" s="309"/>
      <c r="E560" s="328"/>
      <c r="F560" s="328"/>
      <c r="G560" s="107"/>
    </row>
    <row r="561" spans="1:7">
      <c r="A561" s="411"/>
      <c r="B561" s="303" t="s">
        <v>583</v>
      </c>
      <c r="C561" s="61" t="s">
        <v>93</v>
      </c>
      <c r="D561" s="209">
        <v>1</v>
      </c>
      <c r="E561" s="78"/>
      <c r="F561" s="72"/>
      <c r="G561" s="107"/>
    </row>
    <row r="562" spans="1:7">
      <c r="A562" s="388"/>
      <c r="B562" s="311"/>
      <c r="C562" s="315"/>
      <c r="D562" s="386"/>
      <c r="E562" s="387"/>
      <c r="F562" s="314"/>
      <c r="G562" s="107"/>
    </row>
    <row r="563" spans="1:7">
      <c r="A563" s="64" t="s">
        <v>669</v>
      </c>
      <c r="B563" s="71" t="s">
        <v>671</v>
      </c>
      <c r="C563" s="61"/>
      <c r="D563" s="77"/>
      <c r="E563" s="78"/>
      <c r="F563" s="72"/>
      <c r="G563" s="107"/>
    </row>
    <row r="564" spans="1:7" ht="25.5">
      <c r="A564" s="64"/>
      <c r="B564" s="341" t="s">
        <v>762</v>
      </c>
      <c r="C564" s="385"/>
      <c r="D564" s="386"/>
      <c r="E564" s="387"/>
      <c r="F564" s="314"/>
      <c r="G564" s="107"/>
    </row>
    <row r="565" spans="1:7">
      <c r="A565" s="168" t="s">
        <v>441</v>
      </c>
      <c r="B565" s="413" t="s">
        <v>672</v>
      </c>
      <c r="C565" s="385" t="s">
        <v>259</v>
      </c>
      <c r="D565" s="407">
        <v>1</v>
      </c>
      <c r="E565" s="387"/>
      <c r="F565" s="314"/>
      <c r="G565" s="107"/>
    </row>
    <row r="566" spans="1:7">
      <c r="A566" s="168"/>
      <c r="B566" s="413"/>
      <c r="C566" s="385"/>
      <c r="D566" s="407"/>
      <c r="E566" s="387"/>
      <c r="F566" s="314"/>
      <c r="G566" s="107"/>
    </row>
    <row r="567" spans="1:7">
      <c r="A567" s="372" t="s">
        <v>662</v>
      </c>
      <c r="B567" s="405" t="s">
        <v>673</v>
      </c>
      <c r="C567" s="405"/>
      <c r="D567" s="374"/>
      <c r="E567" s="405"/>
      <c r="F567" s="414"/>
      <c r="G567" s="107"/>
    </row>
    <row r="568" spans="1:7">
      <c r="A568" s="415"/>
      <c r="B568" s="64"/>
      <c r="C568" s="64"/>
      <c r="D568" s="310"/>
      <c r="E568" s="64"/>
      <c r="F568" s="266"/>
      <c r="G568" s="107"/>
    </row>
    <row r="569" spans="1:7">
      <c r="A569" s="417"/>
      <c r="B569" s="718" t="s">
        <v>674</v>
      </c>
      <c r="C569" s="719"/>
      <c r="D569" s="719"/>
      <c r="E569" s="720"/>
      <c r="F569" s="418"/>
      <c r="G569" s="107"/>
    </row>
    <row r="570" spans="1:7">
      <c r="A570" s="419"/>
      <c r="B570" s="721"/>
      <c r="C570" s="722"/>
      <c r="D570" s="722"/>
      <c r="E570" s="723"/>
      <c r="F570" s="420"/>
      <c r="G570" s="107"/>
    </row>
    <row r="571" spans="1:7">
      <c r="A571" s="64" t="s">
        <v>558</v>
      </c>
      <c r="B571" s="419" t="s">
        <v>559</v>
      </c>
      <c r="C571" s="707" t="s">
        <v>15</v>
      </c>
      <c r="D571" s="708"/>
      <c r="E571" s="709"/>
      <c r="F571" s="408"/>
      <c r="G571" s="107"/>
    </row>
    <row r="572" spans="1:7">
      <c r="A572" s="64"/>
      <c r="B572" s="64"/>
      <c r="C572" s="707"/>
      <c r="D572" s="708"/>
      <c r="E572" s="709"/>
      <c r="F572" s="408"/>
      <c r="G572" s="107"/>
    </row>
    <row r="573" spans="1:7">
      <c r="A573" s="64" t="s">
        <v>621</v>
      </c>
      <c r="B573" s="419" t="s">
        <v>622</v>
      </c>
      <c r="C573" s="707" t="s">
        <v>15</v>
      </c>
      <c r="D573" s="708"/>
      <c r="E573" s="709"/>
      <c r="F573" s="408"/>
      <c r="G573" s="107"/>
    </row>
    <row r="574" spans="1:7">
      <c r="A574" s="64"/>
      <c r="B574" s="109"/>
      <c r="C574" s="707"/>
      <c r="D574" s="708"/>
      <c r="E574" s="709"/>
      <c r="F574" s="408"/>
      <c r="G574" s="107"/>
    </row>
    <row r="575" spans="1:7">
      <c r="A575" s="64" t="s">
        <v>636</v>
      </c>
      <c r="B575" s="419" t="s">
        <v>637</v>
      </c>
      <c r="C575" s="707" t="s">
        <v>15</v>
      </c>
      <c r="D575" s="708"/>
      <c r="E575" s="709"/>
      <c r="F575" s="408"/>
      <c r="G575" s="107"/>
    </row>
    <row r="576" spans="1:7">
      <c r="A576" s="64"/>
      <c r="B576" s="109"/>
      <c r="C576" s="707"/>
      <c r="D576" s="708"/>
      <c r="E576" s="709"/>
      <c r="F576" s="408"/>
      <c r="G576" s="107"/>
    </row>
    <row r="577" spans="1:7">
      <c r="A577" s="64" t="s">
        <v>653</v>
      </c>
      <c r="B577" s="419" t="s">
        <v>654</v>
      </c>
      <c r="C577" s="707" t="s">
        <v>15</v>
      </c>
      <c r="D577" s="708"/>
      <c r="E577" s="709"/>
      <c r="F577" s="408"/>
      <c r="G577" s="107"/>
    </row>
    <row r="578" spans="1:7">
      <c r="A578" s="64"/>
      <c r="B578" s="419"/>
      <c r="C578" s="707"/>
      <c r="D578" s="708"/>
      <c r="E578" s="709"/>
      <c r="F578" s="408"/>
      <c r="G578" s="107"/>
    </row>
    <row r="579" spans="1:7" ht="25.5">
      <c r="A579" s="64" t="s">
        <v>662</v>
      </c>
      <c r="B579" s="204" t="s">
        <v>663</v>
      </c>
      <c r="C579" s="707" t="s">
        <v>15</v>
      </c>
      <c r="D579" s="708"/>
      <c r="E579" s="709"/>
      <c r="F579" s="408"/>
      <c r="G579" s="107"/>
    </row>
    <row r="580" spans="1:7">
      <c r="A580" s="391"/>
      <c r="B580" s="305"/>
      <c r="C580" s="707"/>
      <c r="D580" s="708"/>
      <c r="E580" s="709"/>
      <c r="F580" s="307"/>
      <c r="G580" s="107"/>
    </row>
    <row r="581" spans="1:7">
      <c r="A581" s="112"/>
      <c r="B581" s="112" t="s">
        <v>10</v>
      </c>
      <c r="C581" s="724" t="s">
        <v>15</v>
      </c>
      <c r="D581" s="725"/>
      <c r="E581" s="726"/>
      <c r="F581" s="110"/>
      <c r="G581" s="107"/>
    </row>
    <row r="582" spans="1:7">
      <c r="A582" s="205"/>
      <c r="B582" s="205"/>
      <c r="C582" s="554"/>
      <c r="D582" s="554"/>
      <c r="E582" s="554"/>
      <c r="F582" s="408"/>
      <c r="G582" s="107"/>
    </row>
    <row r="583" spans="1:7">
      <c r="A583" s="372" t="s">
        <v>89</v>
      </c>
      <c r="B583" s="416" t="s">
        <v>675</v>
      </c>
      <c r="C583" s="416"/>
      <c r="D583" s="421"/>
      <c r="E583" s="416"/>
      <c r="F583" s="59"/>
      <c r="G583" s="107"/>
    </row>
    <row r="584" spans="1:7">
      <c r="A584" s="422"/>
      <c r="B584" s="422"/>
      <c r="C584" s="422"/>
      <c r="D584" s="422"/>
      <c r="E584" s="422"/>
      <c r="F584" s="422"/>
      <c r="G584" s="107"/>
    </row>
    <row r="585" spans="1:7">
      <c r="A585" s="59" t="s">
        <v>176</v>
      </c>
      <c r="B585" s="405" t="s">
        <v>77</v>
      </c>
      <c r="C585" s="423"/>
      <c r="D585" s="424"/>
      <c r="E585" s="59"/>
      <c r="F585" s="59"/>
      <c r="G585" s="107"/>
    </row>
    <row r="586" spans="1:7">
      <c r="A586" s="425"/>
      <c r="B586" s="425"/>
      <c r="C586" s="425"/>
      <c r="D586" s="425"/>
      <c r="E586" s="425"/>
      <c r="F586" s="425"/>
      <c r="G586" s="107"/>
    </row>
    <row r="587" spans="1:7">
      <c r="A587" s="503" t="s">
        <v>20</v>
      </c>
      <c r="B587" s="503" t="s">
        <v>775</v>
      </c>
      <c r="C587" s="504"/>
      <c r="D587" s="505"/>
      <c r="E587" s="425"/>
      <c r="F587" s="425"/>
      <c r="G587" s="107"/>
    </row>
    <row r="588" spans="1:7" ht="191.25">
      <c r="A588" s="506"/>
      <c r="B588" s="507" t="s">
        <v>883</v>
      </c>
      <c r="C588" s="508"/>
      <c r="D588" s="509"/>
      <c r="E588" s="425"/>
      <c r="F588" s="425"/>
      <c r="G588" s="107"/>
    </row>
    <row r="589" spans="1:7">
      <c r="A589" s="506"/>
      <c r="B589" s="507" t="s">
        <v>776</v>
      </c>
      <c r="C589" s="508"/>
      <c r="D589" s="509"/>
      <c r="E589" s="425"/>
      <c r="F589" s="425"/>
      <c r="G589" s="107"/>
    </row>
    <row r="590" spans="1:7" ht="89.25">
      <c r="A590" s="506"/>
      <c r="B590" s="507" t="s">
        <v>777</v>
      </c>
      <c r="C590" s="508"/>
      <c r="D590" s="509"/>
      <c r="E590" s="425"/>
      <c r="F590" s="425"/>
      <c r="G590" s="107"/>
    </row>
    <row r="591" spans="1:7" ht="25.5">
      <c r="A591" s="506"/>
      <c r="B591" s="507" t="s">
        <v>778</v>
      </c>
      <c r="C591" s="508"/>
      <c r="D591" s="509"/>
      <c r="E591" s="425"/>
      <c r="F591" s="425"/>
      <c r="G591" s="107"/>
    </row>
    <row r="592" spans="1:7">
      <c r="A592" s="506"/>
      <c r="B592" s="510" t="s">
        <v>779</v>
      </c>
      <c r="C592" s="511" t="s">
        <v>178</v>
      </c>
      <c r="D592" s="501">
        <v>1</v>
      </c>
      <c r="E592" s="428"/>
      <c r="F592" s="72"/>
      <c r="G592" s="107"/>
    </row>
    <row r="593" spans="1:7">
      <c r="A593" s="425"/>
      <c r="B593" s="425"/>
      <c r="C593" s="425"/>
      <c r="D593" s="425"/>
      <c r="E593" s="425"/>
      <c r="F593" s="425"/>
      <c r="G593" s="107"/>
    </row>
    <row r="594" spans="1:7" ht="25.5">
      <c r="A594" s="64" t="s">
        <v>19</v>
      </c>
      <c r="B594" s="426" t="s">
        <v>676</v>
      </c>
      <c r="C594" s="427"/>
      <c r="D594" s="428"/>
      <c r="E594" s="428"/>
      <c r="F594" s="429"/>
      <c r="G594" s="107"/>
    </row>
    <row r="595" spans="1:7" ht="63.75">
      <c r="A595" s="64"/>
      <c r="B595" s="514" t="s">
        <v>677</v>
      </c>
      <c r="C595" s="427"/>
      <c r="D595" s="428"/>
      <c r="E595" s="428"/>
      <c r="F595" s="429"/>
      <c r="G595" s="107"/>
    </row>
    <row r="596" spans="1:7">
      <c r="A596" s="431"/>
      <c r="B596" s="432" t="s">
        <v>678</v>
      </c>
      <c r="C596" s="427" t="s">
        <v>6</v>
      </c>
      <c r="D596" s="428">
        <v>30</v>
      </c>
      <c r="E596" s="428"/>
      <c r="F596" s="72"/>
      <c r="G596" s="107"/>
    </row>
    <row r="597" spans="1:7">
      <c r="A597" s="431"/>
      <c r="B597" s="432"/>
      <c r="C597" s="427"/>
      <c r="D597" s="428"/>
      <c r="E597" s="428"/>
      <c r="F597" s="72"/>
      <c r="G597" s="107"/>
    </row>
    <row r="598" spans="1:7">
      <c r="A598" s="64" t="s">
        <v>97</v>
      </c>
      <c r="B598" s="426" t="s">
        <v>679</v>
      </c>
      <c r="C598" s="427"/>
      <c r="D598" s="428"/>
      <c r="E598" s="428"/>
      <c r="F598" s="429"/>
      <c r="G598" s="107"/>
    </row>
    <row r="599" spans="1:7" ht="89.25">
      <c r="A599" s="64"/>
      <c r="B599" s="430" t="s">
        <v>680</v>
      </c>
      <c r="C599" s="427"/>
      <c r="D599" s="428"/>
      <c r="E599" s="428"/>
      <c r="F599" s="429"/>
      <c r="G599" s="107"/>
    </row>
    <row r="600" spans="1:7">
      <c r="A600" s="431"/>
      <c r="B600" s="432" t="s">
        <v>625</v>
      </c>
      <c r="C600" s="427" t="s">
        <v>25</v>
      </c>
      <c r="D600" s="428">
        <v>25</v>
      </c>
      <c r="E600" s="428"/>
      <c r="F600" s="72"/>
      <c r="G600" s="107"/>
    </row>
    <row r="601" spans="1:7">
      <c r="A601" s="431"/>
      <c r="B601" s="432"/>
      <c r="C601" s="427"/>
      <c r="D601" s="428"/>
      <c r="E601" s="428"/>
      <c r="F601" s="72"/>
      <c r="G601" s="107"/>
    </row>
    <row r="602" spans="1:7">
      <c r="A602" s="59" t="s">
        <v>176</v>
      </c>
      <c r="B602" s="405" t="s">
        <v>77</v>
      </c>
      <c r="C602" s="423"/>
      <c r="D602" s="424"/>
      <c r="E602" s="59"/>
      <c r="F602" s="433"/>
      <c r="G602" s="107"/>
    </row>
    <row r="603" spans="1:7">
      <c r="A603" s="62"/>
      <c r="B603" s="62"/>
      <c r="C603" s="95"/>
      <c r="D603" s="105"/>
      <c r="E603" s="96"/>
      <c r="F603" s="105"/>
      <c r="G603" s="107"/>
    </row>
    <row r="604" spans="1:7">
      <c r="A604" s="59" t="s">
        <v>179</v>
      </c>
      <c r="B604" s="405" t="s">
        <v>308</v>
      </c>
      <c r="C604" s="423"/>
      <c r="D604" s="424"/>
      <c r="E604" s="59"/>
      <c r="F604" s="59"/>
      <c r="G604" s="107"/>
    </row>
    <row r="605" spans="1:7">
      <c r="A605" s="62"/>
      <c r="B605" s="304"/>
      <c r="C605" s="434"/>
      <c r="D605" s="435"/>
      <c r="E605" s="62"/>
      <c r="F605" s="62"/>
      <c r="G605" s="107"/>
    </row>
    <row r="606" spans="1:7">
      <c r="A606" s="83" t="s">
        <v>26</v>
      </c>
      <c r="B606" s="93" t="s">
        <v>681</v>
      </c>
      <c r="C606" s="75"/>
      <c r="D606" s="436"/>
      <c r="E606" s="169"/>
      <c r="F606" s="437"/>
      <c r="G606" s="107"/>
    </row>
    <row r="607" spans="1:7" ht="89.25">
      <c r="A607" s="91"/>
      <c r="B607" s="94" t="s">
        <v>763</v>
      </c>
      <c r="C607" s="85"/>
      <c r="D607" s="438"/>
      <c r="E607" s="170"/>
      <c r="F607" s="439"/>
      <c r="G607" s="107"/>
    </row>
    <row r="608" spans="1:7">
      <c r="A608" s="91"/>
      <c r="B608" s="73" t="s">
        <v>682</v>
      </c>
      <c r="C608" s="85" t="s">
        <v>112</v>
      </c>
      <c r="D608" s="438">
        <v>65</v>
      </c>
      <c r="E608" s="170"/>
      <c r="F608" s="439"/>
      <c r="G608" s="107"/>
    </row>
    <row r="609" spans="1:7">
      <c r="A609" s="62"/>
      <c r="B609" s="304"/>
      <c r="C609" s="434"/>
      <c r="D609" s="435"/>
      <c r="E609" s="62"/>
      <c r="F609" s="62"/>
      <c r="G609" s="107"/>
    </row>
    <row r="610" spans="1:7" ht="25.5">
      <c r="A610" s="83" t="s">
        <v>437</v>
      </c>
      <c r="B610" s="394" t="s">
        <v>683</v>
      </c>
      <c r="C610" s="75"/>
      <c r="D610" s="440"/>
      <c r="E610" s="441"/>
      <c r="F610" s="90"/>
      <c r="G610" s="107"/>
    </row>
    <row r="611" spans="1:7" ht="178.5">
      <c r="A611" s="83"/>
      <c r="B611" s="98" t="s">
        <v>764</v>
      </c>
      <c r="C611" s="75"/>
      <c r="D611" s="440"/>
      <c r="E611" s="441"/>
      <c r="F611" s="90"/>
      <c r="G611" s="107"/>
    </row>
    <row r="612" spans="1:7">
      <c r="A612" s="91"/>
      <c r="B612" s="442" t="s">
        <v>684</v>
      </c>
      <c r="C612" s="85" t="s">
        <v>112</v>
      </c>
      <c r="D612" s="443">
        <v>30</v>
      </c>
      <c r="E612" s="170"/>
      <c r="F612" s="439"/>
      <c r="G612" s="107"/>
    </row>
    <row r="613" spans="1:7">
      <c r="A613" s="91"/>
      <c r="B613" s="442"/>
      <c r="C613" s="85"/>
      <c r="D613" s="443"/>
      <c r="E613" s="170"/>
      <c r="F613" s="439"/>
      <c r="G613" s="107"/>
    </row>
    <row r="614" spans="1:7" ht="25.5">
      <c r="A614" s="83" t="s">
        <v>445</v>
      </c>
      <c r="B614" s="394" t="s">
        <v>685</v>
      </c>
      <c r="C614" s="75"/>
      <c r="D614" s="440"/>
      <c r="E614" s="441"/>
      <c r="F614" s="90"/>
      <c r="G614" s="107"/>
    </row>
    <row r="615" spans="1:7" ht="165.75">
      <c r="A615" s="83"/>
      <c r="B615" s="98" t="s">
        <v>765</v>
      </c>
      <c r="C615" s="75"/>
      <c r="D615" s="440"/>
      <c r="E615" s="441"/>
      <c r="F615" s="90"/>
      <c r="G615" s="107"/>
    </row>
    <row r="616" spans="1:7">
      <c r="A616" s="91"/>
      <c r="B616" s="442" t="s">
        <v>684</v>
      </c>
      <c r="C616" s="85" t="s">
        <v>112</v>
      </c>
      <c r="D616" s="443">
        <v>9</v>
      </c>
      <c r="E616" s="170"/>
      <c r="F616" s="439"/>
      <c r="G616" s="107"/>
    </row>
    <row r="617" spans="1:7">
      <c r="A617" s="62"/>
      <c r="B617" s="304"/>
      <c r="C617" s="434"/>
      <c r="D617" s="435"/>
      <c r="E617" s="62"/>
      <c r="F617" s="62"/>
      <c r="G617" s="107"/>
    </row>
    <row r="618" spans="1:7" ht="25.5">
      <c r="A618" s="64" t="s">
        <v>446</v>
      </c>
      <c r="B618" s="444" t="s">
        <v>686</v>
      </c>
      <c r="C618" s="445"/>
      <c r="D618" s="446"/>
      <c r="E618" s="188"/>
      <c r="F618" s="204"/>
      <c r="G618" s="107"/>
    </row>
    <row r="619" spans="1:7" ht="153">
      <c r="A619" s="68"/>
      <c r="B619" s="158" t="s">
        <v>687</v>
      </c>
      <c r="C619" s="447"/>
      <c r="D619" s="448"/>
      <c r="E619" s="174"/>
      <c r="F619" s="449"/>
      <c r="G619" s="107"/>
    </row>
    <row r="620" spans="1:7">
      <c r="A620" s="68"/>
      <c r="B620" s="60" t="s">
        <v>688</v>
      </c>
      <c r="C620" s="447" t="s">
        <v>6</v>
      </c>
      <c r="D620" s="448">
        <v>142</v>
      </c>
      <c r="E620" s="174"/>
      <c r="F620" s="449"/>
      <c r="G620" s="107"/>
    </row>
    <row r="621" spans="1:7">
      <c r="A621" s="68"/>
      <c r="B621" s="60"/>
      <c r="C621" s="447"/>
      <c r="D621" s="448"/>
      <c r="E621" s="174"/>
      <c r="F621" s="449"/>
      <c r="G621" s="107"/>
    </row>
    <row r="622" spans="1:7" ht="25.5">
      <c r="A622" s="450" t="s">
        <v>447</v>
      </c>
      <c r="B622" s="451" t="s">
        <v>689</v>
      </c>
      <c r="C622" s="447"/>
      <c r="D622" s="448"/>
      <c r="E622" s="174"/>
      <c r="F622" s="449"/>
      <c r="G622" s="107"/>
    </row>
    <row r="623" spans="1:7" ht="51">
      <c r="A623" s="450"/>
      <c r="B623" s="69" t="s">
        <v>740</v>
      </c>
      <c r="C623" s="453"/>
      <c r="D623" s="454"/>
      <c r="E623" s="455"/>
      <c r="F623" s="449"/>
      <c r="G623" s="107"/>
    </row>
    <row r="624" spans="1:7">
      <c r="A624" s="153"/>
      <c r="B624" s="452" t="s">
        <v>436</v>
      </c>
      <c r="C624" s="447" t="s">
        <v>112</v>
      </c>
      <c r="D624" s="454">
        <v>104</v>
      </c>
      <c r="E624" s="456"/>
      <c r="F624" s="457"/>
      <c r="G624" s="107"/>
    </row>
    <row r="625" spans="1:7">
      <c r="A625" s="62"/>
      <c r="B625" s="304"/>
      <c r="C625" s="434"/>
      <c r="D625" s="435"/>
      <c r="E625" s="62"/>
      <c r="F625" s="62"/>
      <c r="G625" s="107"/>
    </row>
    <row r="626" spans="1:7">
      <c r="A626" s="59" t="s">
        <v>179</v>
      </c>
      <c r="B626" s="405" t="s">
        <v>308</v>
      </c>
      <c r="C626" s="423"/>
      <c r="D626" s="424"/>
      <c r="E626" s="59"/>
      <c r="F626" s="433"/>
      <c r="G626" s="107"/>
    </row>
    <row r="627" spans="1:7">
      <c r="A627" s="62"/>
      <c r="B627" s="304"/>
      <c r="C627" s="434"/>
      <c r="D627" s="435"/>
      <c r="E627" s="62"/>
      <c r="F627" s="62"/>
      <c r="G627" s="107"/>
    </row>
    <row r="628" spans="1:7">
      <c r="A628" s="59" t="s">
        <v>254</v>
      </c>
      <c r="B628" s="405" t="s">
        <v>690</v>
      </c>
      <c r="C628" s="423"/>
      <c r="D628" s="424"/>
      <c r="E628" s="59"/>
      <c r="F628" s="59"/>
      <c r="G628" s="107"/>
    </row>
    <row r="629" spans="1:7">
      <c r="A629" s="62"/>
      <c r="B629" s="304"/>
      <c r="C629" s="434"/>
      <c r="D629" s="435"/>
      <c r="E629" s="62"/>
      <c r="F629" s="62"/>
      <c r="G629" s="107"/>
    </row>
    <row r="630" spans="1:7" ht="25.5">
      <c r="A630" s="64" t="s">
        <v>27</v>
      </c>
      <c r="B630" s="157" t="s">
        <v>691</v>
      </c>
      <c r="C630" s="445"/>
      <c r="D630" s="446"/>
      <c r="E630" s="188"/>
      <c r="F630" s="204"/>
      <c r="G630" s="107"/>
    </row>
    <row r="631" spans="1:7" ht="114.75">
      <c r="A631" s="68"/>
      <c r="B631" s="158" t="s">
        <v>766</v>
      </c>
      <c r="C631" s="447"/>
      <c r="D631" s="448"/>
      <c r="E631" s="174"/>
      <c r="F631" s="449"/>
      <c r="G631" s="107"/>
    </row>
    <row r="632" spans="1:7" ht="178.5">
      <c r="A632" s="68"/>
      <c r="B632" s="158" t="s">
        <v>692</v>
      </c>
      <c r="C632" s="447"/>
      <c r="D632" s="448"/>
      <c r="E632" s="174"/>
      <c r="F632" s="449"/>
      <c r="G632" s="107"/>
    </row>
    <row r="633" spans="1:7">
      <c r="A633" s="68"/>
      <c r="B633" s="158"/>
      <c r="C633" s="447"/>
      <c r="D633" s="448"/>
      <c r="E633" s="174"/>
      <c r="F633" s="449"/>
      <c r="G633" s="107"/>
    </row>
    <row r="634" spans="1:7" ht="165.75">
      <c r="A634" s="68"/>
      <c r="B634" s="458" t="s">
        <v>767</v>
      </c>
      <c r="C634" s="447"/>
      <c r="D634" s="448"/>
      <c r="E634" s="174"/>
      <c r="F634" s="449"/>
      <c r="G634" s="107"/>
    </row>
    <row r="635" spans="1:7">
      <c r="A635" s="161" t="s">
        <v>21</v>
      </c>
      <c r="B635" s="459" t="s">
        <v>481</v>
      </c>
      <c r="C635" s="447" t="s">
        <v>6</v>
      </c>
      <c r="D635" s="448">
        <v>120</v>
      </c>
      <c r="E635" s="460"/>
      <c r="F635" s="457"/>
      <c r="G635" s="107"/>
    </row>
    <row r="636" spans="1:7" ht="25.5">
      <c r="A636" s="161" t="s">
        <v>22</v>
      </c>
      <c r="B636" s="459" t="s">
        <v>693</v>
      </c>
      <c r="C636" s="447" t="s">
        <v>112</v>
      </c>
      <c r="D636" s="448">
        <v>50</v>
      </c>
      <c r="E636" s="460"/>
      <c r="F636" s="457"/>
      <c r="G636" s="107"/>
    </row>
    <row r="637" spans="1:7">
      <c r="A637" s="161" t="s">
        <v>130</v>
      </c>
      <c r="B637" s="459" t="s">
        <v>694</v>
      </c>
      <c r="C637" s="447" t="s">
        <v>6</v>
      </c>
      <c r="D637" s="448">
        <v>75</v>
      </c>
      <c r="E637" s="460"/>
      <c r="F637" s="457"/>
      <c r="G637" s="107"/>
    </row>
    <row r="638" spans="1:7">
      <c r="A638" s="161"/>
      <c r="B638" s="459"/>
      <c r="C638" s="447"/>
      <c r="D638" s="448"/>
      <c r="E638" s="460"/>
      <c r="F638" s="457"/>
      <c r="G638" s="107"/>
    </row>
    <row r="639" spans="1:7">
      <c r="A639" s="64" t="s">
        <v>28</v>
      </c>
      <c r="B639" s="157" t="s">
        <v>886</v>
      </c>
      <c r="C639" s="445"/>
      <c r="D639" s="446"/>
      <c r="E639" s="188"/>
      <c r="F639" s="204"/>
      <c r="G639" s="107"/>
    </row>
    <row r="640" spans="1:7" ht="114.75">
      <c r="A640" s="68"/>
      <c r="B640" s="158" t="s">
        <v>766</v>
      </c>
      <c r="C640" s="447"/>
      <c r="D640" s="448"/>
      <c r="E640" s="174"/>
      <c r="F640" s="449"/>
      <c r="G640" s="107"/>
    </row>
    <row r="641" spans="1:7" ht="178.5">
      <c r="A641" s="68"/>
      <c r="B641" s="158" t="s">
        <v>884</v>
      </c>
      <c r="C641" s="447"/>
      <c r="D641" s="448"/>
      <c r="E641" s="174"/>
      <c r="F641" s="449"/>
      <c r="G641" s="107"/>
    </row>
    <row r="642" spans="1:7" ht="102">
      <c r="A642" s="68"/>
      <c r="B642" s="458" t="s">
        <v>768</v>
      </c>
      <c r="C642" s="447"/>
      <c r="D642" s="448"/>
      <c r="E642" s="174"/>
      <c r="F642" s="449"/>
      <c r="G642" s="107"/>
    </row>
    <row r="643" spans="1:7">
      <c r="A643" s="161" t="s">
        <v>21</v>
      </c>
      <c r="B643" s="459" t="s">
        <v>481</v>
      </c>
      <c r="C643" s="447" t="s">
        <v>6</v>
      </c>
      <c r="D643" s="448">
        <v>50</v>
      </c>
      <c r="E643" s="460"/>
      <c r="F643" s="457"/>
      <c r="G643" s="107"/>
    </row>
    <row r="644" spans="1:7">
      <c r="A644" s="161" t="s">
        <v>22</v>
      </c>
      <c r="B644" s="459" t="s">
        <v>885</v>
      </c>
      <c r="C644" s="447" t="s">
        <v>112</v>
      </c>
      <c r="D644" s="448">
        <v>15</v>
      </c>
      <c r="E644" s="460"/>
      <c r="F644" s="457"/>
      <c r="G644" s="107"/>
    </row>
    <row r="645" spans="1:7">
      <c r="A645" s="161" t="s">
        <v>94</v>
      </c>
      <c r="B645" s="459" t="s">
        <v>695</v>
      </c>
      <c r="C645" s="447" t="s">
        <v>6</v>
      </c>
      <c r="D645" s="448">
        <v>40</v>
      </c>
      <c r="E645" s="460"/>
      <c r="F645" s="457"/>
      <c r="G645" s="107"/>
    </row>
    <row r="646" spans="1:7">
      <c r="A646" s="161"/>
      <c r="B646" s="459"/>
      <c r="C646" s="447"/>
      <c r="D646" s="448"/>
      <c r="E646" s="460"/>
      <c r="F646" s="457"/>
      <c r="G646" s="107"/>
    </row>
    <row r="647" spans="1:7">
      <c r="A647" s="64" t="s">
        <v>113</v>
      </c>
      <c r="B647" s="461" t="s">
        <v>696</v>
      </c>
      <c r="C647" s="462"/>
      <c r="D647" s="463"/>
      <c r="E647" s="463"/>
      <c r="F647" s="464"/>
      <c r="G647" s="107"/>
    </row>
    <row r="648" spans="1:7" ht="165.75">
      <c r="A648" s="68"/>
      <c r="B648" s="69" t="s">
        <v>697</v>
      </c>
      <c r="C648" s="210"/>
      <c r="D648" s="214"/>
      <c r="E648" s="197"/>
      <c r="F648" s="72"/>
      <c r="G648" s="107"/>
    </row>
    <row r="649" spans="1:7">
      <c r="A649" s="465"/>
      <c r="B649" s="60" t="s">
        <v>698</v>
      </c>
      <c r="C649" s="61" t="s">
        <v>25</v>
      </c>
      <c r="D649" s="33">
        <v>45</v>
      </c>
      <c r="E649" s="166"/>
      <c r="F649" s="72"/>
      <c r="G649" s="107"/>
    </row>
    <row r="650" spans="1:7">
      <c r="A650" s="161"/>
      <c r="B650" s="459"/>
      <c r="C650" s="447"/>
      <c r="D650" s="448"/>
      <c r="E650" s="460"/>
      <c r="F650" s="457"/>
      <c r="G650" s="107"/>
    </row>
    <row r="651" spans="1:7">
      <c r="A651" s="59" t="s">
        <v>254</v>
      </c>
      <c r="B651" s="405" t="s">
        <v>699</v>
      </c>
      <c r="C651" s="423"/>
      <c r="D651" s="424"/>
      <c r="E651" s="59"/>
      <c r="F651" s="433"/>
      <c r="G651" s="107"/>
    </row>
    <row r="652" spans="1:7">
      <c r="A652" s="62"/>
      <c r="B652" s="304"/>
      <c r="C652" s="434"/>
      <c r="D652" s="435"/>
      <c r="E652" s="62"/>
      <c r="F652" s="62"/>
      <c r="G652" s="107"/>
    </row>
    <row r="653" spans="1:7">
      <c r="A653" s="59" t="s">
        <v>389</v>
      </c>
      <c r="B653" s="405" t="s">
        <v>700</v>
      </c>
      <c r="C653" s="423"/>
      <c r="D653" s="424"/>
      <c r="E653" s="59"/>
      <c r="F653" s="59"/>
      <c r="G653" s="107"/>
    </row>
    <row r="654" spans="1:7">
      <c r="A654" s="419"/>
      <c r="B654" s="71"/>
      <c r="C654" s="466"/>
      <c r="D654" s="467"/>
      <c r="E654" s="419"/>
      <c r="F654" s="419"/>
      <c r="G654" s="107"/>
    </row>
    <row r="655" spans="1:7">
      <c r="A655" s="64" t="s">
        <v>66</v>
      </c>
      <c r="B655" s="71" t="s">
        <v>701</v>
      </c>
      <c r="C655" s="445"/>
      <c r="D655" s="446"/>
      <c r="E655" s="188"/>
      <c r="F655" s="204"/>
      <c r="G655" s="107"/>
    </row>
    <row r="656" spans="1:7" ht="89.25">
      <c r="A656" s="68"/>
      <c r="B656" s="158" t="s">
        <v>702</v>
      </c>
      <c r="C656" s="447"/>
      <c r="D656" s="448"/>
      <c r="E656" s="174"/>
      <c r="F656" s="449"/>
      <c r="G656" s="107"/>
    </row>
    <row r="657" spans="1:7">
      <c r="A657" s="68"/>
      <c r="B657" s="60" t="s">
        <v>177</v>
      </c>
      <c r="C657" s="468" t="s">
        <v>259</v>
      </c>
      <c r="D657" s="469">
        <v>1</v>
      </c>
      <c r="E657" s="174"/>
      <c r="F657" s="449"/>
      <c r="G657" s="107"/>
    </row>
    <row r="658" spans="1:7">
      <c r="A658" s="68"/>
      <c r="B658" s="60"/>
      <c r="C658" s="447"/>
      <c r="D658" s="448"/>
      <c r="E658" s="174"/>
      <c r="F658" s="449"/>
      <c r="G658" s="107"/>
    </row>
    <row r="659" spans="1:7">
      <c r="A659" s="64" t="s">
        <v>88</v>
      </c>
      <c r="B659" s="157" t="s">
        <v>703</v>
      </c>
      <c r="C659" s="447"/>
      <c r="D659" s="448"/>
      <c r="E659" s="174"/>
      <c r="F659" s="449"/>
      <c r="G659" s="107"/>
    </row>
    <row r="660" spans="1:7" ht="114.75">
      <c r="A660" s="68"/>
      <c r="B660" s="69" t="s">
        <v>791</v>
      </c>
      <c r="C660" s="447"/>
      <c r="D660" s="448"/>
      <c r="E660" s="174"/>
      <c r="F660" s="449"/>
      <c r="G660" s="107"/>
    </row>
    <row r="661" spans="1:7" ht="25.5">
      <c r="A661" s="68"/>
      <c r="B661" s="502" t="s">
        <v>704</v>
      </c>
      <c r="C661" s="447" t="s">
        <v>112</v>
      </c>
      <c r="D661" s="470">
        <v>75</v>
      </c>
      <c r="E661" s="460"/>
      <c r="F661" s="471"/>
      <c r="G661" s="107"/>
    </row>
    <row r="662" spans="1:7">
      <c r="A662" s="68"/>
      <c r="B662" s="60"/>
      <c r="C662" s="447"/>
      <c r="D662" s="448"/>
      <c r="E662" s="174"/>
      <c r="F662" s="449"/>
      <c r="G662" s="107"/>
    </row>
    <row r="663" spans="1:7">
      <c r="A663" s="64" t="s">
        <v>116</v>
      </c>
      <c r="B663" s="472" t="s">
        <v>705</v>
      </c>
      <c r="C663" s="447"/>
      <c r="D663" s="448"/>
      <c r="E663" s="174"/>
      <c r="F663" s="449"/>
      <c r="G663" s="107"/>
    </row>
    <row r="664" spans="1:7" ht="89.25">
      <c r="A664" s="64"/>
      <c r="B664" s="515" t="s">
        <v>792</v>
      </c>
      <c r="C664" s="473"/>
      <c r="D664" s="474"/>
      <c r="E664" s="475"/>
      <c r="F664" s="303"/>
      <c r="G664" s="107"/>
    </row>
    <row r="665" spans="1:7">
      <c r="A665" s="344"/>
      <c r="B665" s="458" t="s">
        <v>706</v>
      </c>
      <c r="C665" s="468" t="s">
        <v>6</v>
      </c>
      <c r="D665" s="474">
        <v>105</v>
      </c>
      <c r="E665" s="475"/>
      <c r="F665" s="449"/>
      <c r="G665" s="107"/>
    </row>
    <row r="666" spans="1:7">
      <c r="A666" s="344"/>
      <c r="B666" s="458"/>
      <c r="C666" s="468"/>
      <c r="D666" s="474"/>
      <c r="E666" s="475"/>
      <c r="F666" s="449"/>
      <c r="G666" s="107"/>
    </row>
    <row r="667" spans="1:7">
      <c r="A667" s="59" t="s">
        <v>389</v>
      </c>
      <c r="B667" s="405" t="s">
        <v>700</v>
      </c>
      <c r="C667" s="423"/>
      <c r="D667" s="424"/>
      <c r="E667" s="59"/>
      <c r="F667" s="59"/>
      <c r="G667" s="107"/>
    </row>
    <row r="668" spans="1:7">
      <c r="A668" s="62"/>
      <c r="B668" s="727"/>
      <c r="C668" s="728"/>
      <c r="D668" s="728"/>
      <c r="E668" s="729"/>
      <c r="F668" s="62"/>
      <c r="G668" s="107"/>
    </row>
    <row r="669" spans="1:7">
      <c r="A669" s="516" t="s">
        <v>89</v>
      </c>
      <c r="B669" s="712" t="s">
        <v>707</v>
      </c>
      <c r="C669" s="713"/>
      <c r="D669" s="713"/>
      <c r="E669" s="714"/>
      <c r="F669" s="476"/>
      <c r="G669" s="107"/>
    </row>
    <row r="670" spans="1:7">
      <c r="A670" s="517"/>
      <c r="B670" s="715"/>
      <c r="C670" s="716"/>
      <c r="D670" s="716"/>
      <c r="E670" s="717"/>
      <c r="F670" s="478"/>
      <c r="G670" s="107"/>
    </row>
    <row r="671" spans="1:7">
      <c r="A671" s="518" t="s">
        <v>176</v>
      </c>
      <c r="B671" s="479" t="str">
        <f>B602</f>
        <v>PRIPREMNI RADOVI</v>
      </c>
      <c r="C671" s="701" t="s">
        <v>15</v>
      </c>
      <c r="D671" s="702"/>
      <c r="E671" s="703"/>
      <c r="F671" s="477"/>
      <c r="G671" s="107"/>
    </row>
    <row r="672" spans="1:7">
      <c r="A672" s="518"/>
      <c r="B672" s="479"/>
      <c r="C672" s="701"/>
      <c r="D672" s="702"/>
      <c r="E672" s="703"/>
      <c r="F672" s="477"/>
      <c r="G672" s="107"/>
    </row>
    <row r="673" spans="1:7">
      <c r="A673" s="518" t="s">
        <v>179</v>
      </c>
      <c r="B673" s="479" t="str">
        <f>B626</f>
        <v>ZEMLJANI RADOVI</v>
      </c>
      <c r="C673" s="701" t="s">
        <v>15</v>
      </c>
      <c r="D673" s="702"/>
      <c r="E673" s="703"/>
      <c r="F673" s="477"/>
      <c r="G673" s="107"/>
    </row>
    <row r="674" spans="1:7">
      <c r="A674" s="518"/>
      <c r="B674" s="480"/>
      <c r="C674" s="701"/>
      <c r="D674" s="702"/>
      <c r="E674" s="703"/>
      <c r="F674" s="477"/>
      <c r="G674" s="107"/>
    </row>
    <row r="675" spans="1:7">
      <c r="A675" s="518" t="s">
        <v>254</v>
      </c>
      <c r="B675" s="479" t="str">
        <f>B651</f>
        <v>KOLNIČKA KONSTRUKCIJA</v>
      </c>
      <c r="C675" s="701" t="s">
        <v>15</v>
      </c>
      <c r="D675" s="702"/>
      <c r="E675" s="703"/>
      <c r="F675" s="477"/>
      <c r="G675" s="107"/>
    </row>
    <row r="676" spans="1:7">
      <c r="A676" s="518"/>
      <c r="B676" s="480"/>
      <c r="C676" s="701"/>
      <c r="D676" s="702"/>
      <c r="E676" s="703"/>
      <c r="F676" s="477"/>
      <c r="G676" s="107"/>
    </row>
    <row r="677" spans="1:7">
      <c r="A677" s="518" t="s">
        <v>389</v>
      </c>
      <c r="B677" s="479" t="str">
        <f>B653</f>
        <v>HORTIKULTURA</v>
      </c>
      <c r="C677" s="701" t="s">
        <v>15</v>
      </c>
      <c r="D677" s="702"/>
      <c r="E677" s="703"/>
      <c r="F677" s="477"/>
      <c r="G677" s="107"/>
    </row>
    <row r="678" spans="1:7">
      <c r="A678" s="518"/>
      <c r="B678" s="480"/>
      <c r="C678" s="701"/>
      <c r="D678" s="702"/>
      <c r="E678" s="703"/>
      <c r="F678" s="477"/>
      <c r="G678" s="107"/>
    </row>
    <row r="679" spans="1:7">
      <c r="A679" s="516" t="s">
        <v>89</v>
      </c>
      <c r="B679" s="481" t="s">
        <v>10</v>
      </c>
      <c r="C679" s="704" t="s">
        <v>15</v>
      </c>
      <c r="D679" s="705"/>
      <c r="E679" s="706"/>
      <c r="F679" s="482"/>
      <c r="G679" s="107"/>
    </row>
    <row r="680" spans="1:7">
      <c r="A680" s="235"/>
      <c r="B680" s="236"/>
      <c r="C680" s="237"/>
      <c r="D680" s="237"/>
      <c r="E680" s="237"/>
      <c r="F680" s="114"/>
      <c r="G680" s="107"/>
    </row>
    <row r="681" spans="1:7">
      <c r="A681" s="20" t="s">
        <v>90</v>
      </c>
      <c r="B681" s="20" t="s">
        <v>17</v>
      </c>
      <c r="C681" s="281"/>
      <c r="D681" s="281"/>
      <c r="E681" s="281"/>
      <c r="F681" s="120"/>
    </row>
    <row r="682" spans="1:7">
      <c r="A682" s="62"/>
      <c r="B682" s="62"/>
      <c r="C682" s="95"/>
      <c r="D682" s="106"/>
      <c r="E682" s="96"/>
      <c r="F682" s="105"/>
    </row>
    <row r="683" spans="1:7">
      <c r="A683" s="588" t="s">
        <v>258</v>
      </c>
      <c r="B683" s="59" t="s">
        <v>390</v>
      </c>
      <c r="C683" s="59"/>
      <c r="D683" s="59"/>
      <c r="E683" s="59"/>
      <c r="F683" s="110"/>
    </row>
    <row r="684" spans="1:7">
      <c r="A684" s="257"/>
      <c r="B684" s="69"/>
      <c r="C684" s="69"/>
      <c r="D684" s="69"/>
      <c r="E684" s="69"/>
      <c r="F684" s="69"/>
    </row>
    <row r="685" spans="1:7">
      <c r="A685" s="589" t="s">
        <v>20</v>
      </c>
      <c r="B685" s="542" t="s">
        <v>391</v>
      </c>
      <c r="C685" s="69"/>
      <c r="D685" s="69"/>
      <c r="E685" s="548"/>
      <c r="F685" s="548"/>
    </row>
    <row r="686" spans="1:7" ht="76.5">
      <c r="A686" s="257"/>
      <c r="B686" s="69" t="s">
        <v>873</v>
      </c>
      <c r="C686" s="69"/>
      <c r="D686" s="69"/>
      <c r="E686" s="548"/>
      <c r="F686" s="548"/>
    </row>
    <row r="687" spans="1:7">
      <c r="A687" s="257"/>
      <c r="B687" s="69" t="s">
        <v>392</v>
      </c>
      <c r="C687" s="69"/>
      <c r="D687" s="69"/>
      <c r="E687" s="548"/>
      <c r="F687" s="548"/>
    </row>
    <row r="688" spans="1:7" ht="15.75">
      <c r="A688" s="257"/>
      <c r="B688" s="69" t="s">
        <v>874</v>
      </c>
      <c r="C688" s="69"/>
      <c r="D688" s="69"/>
      <c r="E688" s="548"/>
      <c r="F688" s="548"/>
    </row>
    <row r="689" spans="1:6" ht="25.5">
      <c r="A689" s="257"/>
      <c r="B689" s="69" t="s">
        <v>875</v>
      </c>
      <c r="C689" s="69"/>
      <c r="D689" s="69"/>
      <c r="E689" s="548"/>
      <c r="F689" s="548"/>
    </row>
    <row r="690" spans="1:6">
      <c r="A690" s="257"/>
      <c r="B690" s="69" t="s">
        <v>943</v>
      </c>
      <c r="C690" s="69"/>
      <c r="D690" s="69"/>
      <c r="E690" s="548"/>
      <c r="F690" s="548"/>
    </row>
    <row r="691" spans="1:6" ht="25.5">
      <c r="A691" s="257"/>
      <c r="B691" s="69" t="s">
        <v>944</v>
      </c>
      <c r="C691" s="69"/>
      <c r="D691" s="69"/>
      <c r="E691" s="548"/>
      <c r="F691" s="548"/>
    </row>
    <row r="692" spans="1:6" ht="25.5">
      <c r="A692" s="257"/>
      <c r="B692" s="69" t="s">
        <v>945</v>
      </c>
      <c r="C692" s="69"/>
      <c r="D692" s="69"/>
      <c r="E692" s="548"/>
      <c r="F692" s="548"/>
    </row>
    <row r="693" spans="1:6" ht="18.75">
      <c r="A693" s="257"/>
      <c r="B693" s="69" t="s">
        <v>946</v>
      </c>
      <c r="C693" s="69"/>
      <c r="D693" s="69"/>
      <c r="E693" s="548"/>
      <c r="F693" s="548"/>
    </row>
    <row r="694" spans="1:6" ht="25.5">
      <c r="A694" s="257"/>
      <c r="B694" s="69" t="s">
        <v>876</v>
      </c>
      <c r="C694" s="69"/>
      <c r="D694" s="69"/>
      <c r="E694" s="548"/>
      <c r="F694" s="548"/>
    </row>
    <row r="695" spans="1:6">
      <c r="A695" s="257"/>
      <c r="B695" s="69" t="s">
        <v>947</v>
      </c>
      <c r="C695" s="69"/>
      <c r="D695" s="69"/>
      <c r="E695" s="548"/>
      <c r="F695" s="548"/>
    </row>
    <row r="696" spans="1:6" ht="25.5">
      <c r="A696" s="257"/>
      <c r="B696" s="69" t="s">
        <v>948</v>
      </c>
      <c r="C696" s="69"/>
      <c r="D696" s="69"/>
      <c r="E696" s="548"/>
      <c r="F696" s="548"/>
    </row>
    <row r="697" spans="1:6" ht="25.5">
      <c r="A697" s="257"/>
      <c r="B697" s="69" t="s">
        <v>949</v>
      </c>
      <c r="C697" s="69"/>
      <c r="D697" s="69"/>
      <c r="E697" s="548"/>
      <c r="F697" s="548"/>
    </row>
    <row r="698" spans="1:6">
      <c r="A698" s="257"/>
      <c r="B698" s="69" t="s">
        <v>393</v>
      </c>
      <c r="C698" s="69"/>
      <c r="D698" s="69"/>
      <c r="E698" s="548"/>
      <c r="F698" s="548"/>
    </row>
    <row r="699" spans="1:6">
      <c r="A699" s="257"/>
      <c r="B699" s="69" t="s">
        <v>394</v>
      </c>
      <c r="C699" s="69"/>
      <c r="D699" s="69"/>
      <c r="E699" s="548"/>
      <c r="F699" s="548"/>
    </row>
    <row r="700" spans="1:6" ht="25.5">
      <c r="A700" s="257"/>
      <c r="B700" s="69" t="s">
        <v>877</v>
      </c>
      <c r="C700" s="69"/>
      <c r="D700" s="69"/>
      <c r="E700" s="548"/>
      <c r="F700" s="548"/>
    </row>
    <row r="701" spans="1:6">
      <c r="A701" s="257"/>
      <c r="B701" s="69" t="s">
        <v>878</v>
      </c>
      <c r="C701" s="69"/>
      <c r="D701" s="69"/>
      <c r="E701" s="548"/>
      <c r="F701" s="548"/>
    </row>
    <row r="702" spans="1:6">
      <c r="A702" s="257"/>
      <c r="B702" s="69" t="s">
        <v>395</v>
      </c>
      <c r="C702" s="69"/>
      <c r="D702" s="69"/>
      <c r="E702" s="548"/>
      <c r="F702" s="548"/>
    </row>
    <row r="703" spans="1:6">
      <c r="A703" s="257"/>
      <c r="B703" s="69" t="s">
        <v>396</v>
      </c>
      <c r="C703" s="69"/>
      <c r="D703" s="69"/>
      <c r="E703" s="548"/>
      <c r="F703" s="548"/>
    </row>
    <row r="704" spans="1:6" ht="25.5">
      <c r="A704" s="257"/>
      <c r="B704" s="69" t="s">
        <v>397</v>
      </c>
      <c r="C704" s="69"/>
      <c r="D704" s="69"/>
      <c r="E704" s="548"/>
      <c r="F704" s="548"/>
    </row>
    <row r="705" spans="1:7" ht="25.5">
      <c r="A705" s="257"/>
      <c r="B705" s="69" t="s">
        <v>398</v>
      </c>
      <c r="C705" s="69"/>
      <c r="D705" s="69"/>
      <c r="E705" s="548"/>
      <c r="F705" s="548"/>
    </row>
    <row r="706" spans="1:7" ht="25.5">
      <c r="A706" s="257"/>
      <c r="B706" s="69" t="s">
        <v>399</v>
      </c>
      <c r="C706" s="69"/>
      <c r="D706" s="69"/>
      <c r="E706" s="548"/>
      <c r="F706" s="548"/>
    </row>
    <row r="707" spans="1:7" ht="25.5">
      <c r="A707" s="257"/>
      <c r="B707" s="69" t="s">
        <v>400</v>
      </c>
      <c r="C707" s="69"/>
      <c r="D707" s="69"/>
      <c r="E707" s="548"/>
      <c r="F707" s="548"/>
    </row>
    <row r="708" spans="1:7" ht="25.5">
      <c r="A708" s="257"/>
      <c r="B708" s="69" t="s">
        <v>401</v>
      </c>
      <c r="C708" s="69"/>
      <c r="D708" s="69"/>
      <c r="E708" s="548"/>
      <c r="F708" s="548"/>
    </row>
    <row r="709" spans="1:7">
      <c r="A709" s="257"/>
      <c r="B709" s="69" t="s">
        <v>402</v>
      </c>
      <c r="C709" s="69"/>
      <c r="D709" s="69"/>
      <c r="E709" s="548"/>
      <c r="F709" s="548"/>
    </row>
    <row r="710" spans="1:7" ht="25.5">
      <c r="A710" s="257"/>
      <c r="B710" s="69" t="s">
        <v>397</v>
      </c>
      <c r="C710" s="69"/>
      <c r="D710" s="69"/>
      <c r="E710" s="548"/>
      <c r="F710" s="548"/>
    </row>
    <row r="711" spans="1:7" ht="25.5">
      <c r="A711" s="257"/>
      <c r="B711" s="69" t="s">
        <v>403</v>
      </c>
      <c r="C711" s="69"/>
      <c r="D711" s="69"/>
      <c r="E711" s="548"/>
      <c r="F711" s="548"/>
    </row>
    <row r="712" spans="1:7" ht="25.5">
      <c r="A712" s="257"/>
      <c r="B712" s="69" t="s">
        <v>404</v>
      </c>
      <c r="C712" s="69"/>
      <c r="D712" s="69"/>
      <c r="E712" s="548"/>
      <c r="F712" s="548"/>
    </row>
    <row r="713" spans="1:7" ht="25.5">
      <c r="A713" s="257"/>
      <c r="B713" s="69" t="s">
        <v>405</v>
      </c>
      <c r="C713" s="69"/>
      <c r="D713" s="69"/>
      <c r="E713" s="548"/>
      <c r="F713" s="548"/>
    </row>
    <row r="714" spans="1:7" ht="25.5">
      <c r="A714" s="257"/>
      <c r="B714" s="69" t="s">
        <v>400</v>
      </c>
      <c r="C714" s="69"/>
      <c r="D714" s="69"/>
      <c r="E714" s="548"/>
      <c r="F714" s="548"/>
    </row>
    <row r="715" spans="1:7" ht="25.5">
      <c r="A715" s="257"/>
      <c r="B715" s="69" t="s">
        <v>406</v>
      </c>
      <c r="C715" s="69"/>
      <c r="D715" s="69"/>
      <c r="E715" s="548"/>
      <c r="F715" s="548"/>
    </row>
    <row r="716" spans="1:7" ht="25.5">
      <c r="A716" s="257"/>
      <c r="B716" s="69" t="s">
        <v>407</v>
      </c>
      <c r="C716" s="69"/>
      <c r="D716" s="69"/>
      <c r="E716" s="548"/>
      <c r="F716" s="548"/>
    </row>
    <row r="717" spans="1:7">
      <c r="A717" s="257"/>
      <c r="B717" s="69" t="s">
        <v>408</v>
      </c>
      <c r="C717" s="69"/>
      <c r="D717" s="69"/>
      <c r="E717" s="548"/>
      <c r="F717" s="548"/>
    </row>
    <row r="718" spans="1:7">
      <c r="A718" s="257"/>
      <c r="B718" s="69" t="s">
        <v>409</v>
      </c>
      <c r="C718" s="69"/>
      <c r="D718" s="69"/>
      <c r="E718" s="548"/>
      <c r="F718" s="548"/>
    </row>
    <row r="719" spans="1:7" s="65" customFormat="1">
      <c r="A719" s="257"/>
      <c r="B719" s="538" t="s">
        <v>173</v>
      </c>
      <c r="C719" s="539" t="s">
        <v>93</v>
      </c>
      <c r="D719" s="590">
        <v>1</v>
      </c>
      <c r="E719" s="553"/>
      <c r="F719" s="553"/>
      <c r="G719" s="540"/>
    </row>
    <row r="720" spans="1:7" ht="15.75">
      <c r="A720" s="257"/>
      <c r="B720" s="254"/>
      <c r="C720" s="591"/>
      <c r="D720" s="252"/>
      <c r="E720" s="548"/>
      <c r="F720" s="548"/>
    </row>
    <row r="721" spans="1:7" ht="15.75">
      <c r="A721" s="589" t="s">
        <v>19</v>
      </c>
      <c r="B721" s="542" t="s">
        <v>261</v>
      </c>
      <c r="C721" s="69"/>
      <c r="D721" s="252"/>
      <c r="E721" s="548"/>
      <c r="F721" s="548"/>
    </row>
    <row r="722" spans="1:7" ht="114.75">
      <c r="A722" s="257"/>
      <c r="B722" s="69" t="s">
        <v>410</v>
      </c>
      <c r="C722" s="69"/>
      <c r="D722" s="252"/>
      <c r="E722" s="548"/>
      <c r="F722" s="548"/>
    </row>
    <row r="723" spans="1:7" ht="18.75">
      <c r="A723" s="257"/>
      <c r="B723" s="69" t="s">
        <v>950</v>
      </c>
      <c r="C723" s="69"/>
      <c r="D723" s="252"/>
      <c r="E723" s="548"/>
      <c r="F723" s="548"/>
    </row>
    <row r="724" spans="1:7" ht="18.75">
      <c r="A724" s="257"/>
      <c r="B724" s="69" t="s">
        <v>951</v>
      </c>
      <c r="C724" s="69"/>
      <c r="D724" s="252"/>
      <c r="E724" s="548"/>
      <c r="F724" s="548"/>
    </row>
    <row r="725" spans="1:7" ht="15.75">
      <c r="A725" s="257"/>
      <c r="B725" s="69" t="s">
        <v>262</v>
      </c>
      <c r="C725" s="69"/>
      <c r="D725" s="252"/>
      <c r="E725" s="548"/>
      <c r="F725" s="548"/>
    </row>
    <row r="726" spans="1:7" ht="15.75">
      <c r="A726" s="257"/>
      <c r="B726" s="69" t="s">
        <v>411</v>
      </c>
      <c r="C726" s="69"/>
      <c r="D726" s="252"/>
      <c r="E726" s="548"/>
      <c r="F726" s="548"/>
    </row>
    <row r="727" spans="1:7" ht="25.5">
      <c r="A727" s="257"/>
      <c r="B727" s="69" t="s">
        <v>412</v>
      </c>
      <c r="C727" s="69"/>
      <c r="D727" s="252"/>
      <c r="E727" s="548"/>
      <c r="F727" s="548"/>
    </row>
    <row r="728" spans="1:7" ht="16.5">
      <c r="A728" s="257"/>
      <c r="B728" s="69" t="s">
        <v>879</v>
      </c>
      <c r="C728" s="69"/>
      <c r="D728" s="252"/>
      <c r="E728" s="548"/>
      <c r="F728" s="548"/>
    </row>
    <row r="729" spans="1:7" ht="25.5">
      <c r="A729" s="257"/>
      <c r="B729" s="69" t="s">
        <v>952</v>
      </c>
      <c r="C729" s="69"/>
      <c r="D729" s="252"/>
      <c r="E729" s="548"/>
      <c r="F729" s="548"/>
    </row>
    <row r="730" spans="1:7" ht="15.75">
      <c r="A730" s="257"/>
      <c r="B730" s="69" t="s">
        <v>263</v>
      </c>
      <c r="C730" s="69"/>
      <c r="D730" s="252"/>
      <c r="E730" s="548"/>
      <c r="F730" s="548"/>
    </row>
    <row r="731" spans="1:7" ht="15.75">
      <c r="A731" s="257"/>
      <c r="B731" s="69" t="s">
        <v>264</v>
      </c>
      <c r="C731" s="69"/>
      <c r="D731" s="252"/>
      <c r="E731" s="548"/>
      <c r="F731" s="548"/>
    </row>
    <row r="732" spans="1:7" ht="15.75">
      <c r="A732" s="257"/>
      <c r="B732" s="69" t="s">
        <v>413</v>
      </c>
      <c r="C732" s="69"/>
      <c r="D732" s="252"/>
      <c r="E732" s="548"/>
      <c r="F732" s="548"/>
    </row>
    <row r="733" spans="1:7" s="3" customFormat="1">
      <c r="A733" s="257"/>
      <c r="B733" s="69" t="s">
        <v>414</v>
      </c>
      <c r="C733" s="69"/>
      <c r="D733" s="252"/>
      <c r="E733" s="548"/>
      <c r="F733" s="548"/>
      <c r="G733" s="537"/>
    </row>
    <row r="734" spans="1:7" ht="15.75">
      <c r="A734" s="257"/>
      <c r="B734" s="253" t="s">
        <v>173</v>
      </c>
      <c r="C734" s="592" t="s">
        <v>93</v>
      </c>
      <c r="D734" s="252">
        <v>2</v>
      </c>
      <c r="E734" s="548"/>
      <c r="F734" s="548"/>
    </row>
    <row r="735" spans="1:7" ht="15.75">
      <c r="A735" s="257"/>
      <c r="B735" s="69"/>
      <c r="C735" s="69"/>
      <c r="D735" s="252"/>
      <c r="E735" s="548"/>
      <c r="F735" s="548"/>
    </row>
    <row r="736" spans="1:7" ht="15.75">
      <c r="A736" s="589" t="s">
        <v>97</v>
      </c>
      <c r="B736" s="542" t="s">
        <v>265</v>
      </c>
      <c r="C736" s="69"/>
      <c r="D736" s="252"/>
      <c r="E736" s="548"/>
      <c r="F736" s="548"/>
    </row>
    <row r="737" spans="1:7" s="3" customFormat="1" ht="102">
      <c r="A737" s="257"/>
      <c r="B737" s="69" t="s">
        <v>266</v>
      </c>
      <c r="C737" s="69"/>
      <c r="D737" s="252"/>
      <c r="E737" s="548"/>
      <c r="F737" s="548"/>
      <c r="G737" s="537"/>
    </row>
    <row r="738" spans="1:7" ht="15.75">
      <c r="A738" s="257"/>
      <c r="B738" s="253" t="s">
        <v>173</v>
      </c>
      <c r="C738" s="69" t="s">
        <v>93</v>
      </c>
      <c r="D738" s="252">
        <v>1</v>
      </c>
      <c r="E738" s="548"/>
      <c r="F738" s="548"/>
    </row>
    <row r="739" spans="1:7" ht="15.75">
      <c r="A739" s="257"/>
      <c r="B739" s="69"/>
      <c r="C739" s="69"/>
      <c r="D739" s="252"/>
      <c r="E739" s="548"/>
      <c r="F739" s="548"/>
    </row>
    <row r="740" spans="1:7" ht="15.75">
      <c r="A740" s="589" t="s">
        <v>98</v>
      </c>
      <c r="B740" s="542" t="s">
        <v>415</v>
      </c>
      <c r="C740" s="69"/>
      <c r="D740" s="252"/>
      <c r="E740" s="548"/>
      <c r="F740" s="548"/>
    </row>
    <row r="741" spans="1:7" s="125" customFormat="1" ht="25.5">
      <c r="A741" s="257"/>
      <c r="B741" s="69" t="s">
        <v>416</v>
      </c>
      <c r="C741" s="69"/>
      <c r="D741" s="252"/>
      <c r="E741" s="548"/>
      <c r="F741" s="548"/>
    </row>
    <row r="742" spans="1:7" ht="15.75">
      <c r="A742" s="257"/>
      <c r="B742" s="253" t="s">
        <v>173</v>
      </c>
      <c r="C742" s="69" t="s">
        <v>93</v>
      </c>
      <c r="D742" s="252">
        <v>2</v>
      </c>
      <c r="E742" s="548"/>
      <c r="F742" s="548"/>
    </row>
    <row r="743" spans="1:7" ht="15.75">
      <c r="A743" s="257"/>
      <c r="B743" s="69"/>
      <c r="C743" s="69"/>
      <c r="D743" s="252"/>
      <c r="E743" s="548"/>
      <c r="F743" s="548"/>
    </row>
    <row r="744" spans="1:7" ht="15.75">
      <c r="A744" s="589" t="s">
        <v>92</v>
      </c>
      <c r="B744" s="542" t="s">
        <v>267</v>
      </c>
      <c r="C744" s="69"/>
      <c r="D744" s="252"/>
      <c r="E744" s="548"/>
      <c r="F744" s="548"/>
    </row>
    <row r="745" spans="1:7" ht="51">
      <c r="A745" s="257"/>
      <c r="B745" s="69" t="s">
        <v>880</v>
      </c>
      <c r="C745" s="69"/>
      <c r="D745" s="252"/>
      <c r="E745" s="548"/>
      <c r="F745" s="548"/>
    </row>
    <row r="746" spans="1:7" ht="15.75">
      <c r="A746" s="257"/>
      <c r="B746" s="253" t="s">
        <v>173</v>
      </c>
      <c r="C746" s="69" t="s">
        <v>93</v>
      </c>
      <c r="D746" s="252">
        <v>1</v>
      </c>
      <c r="E746" s="548"/>
      <c r="F746" s="548"/>
    </row>
    <row r="747" spans="1:7" ht="15.75">
      <c r="A747" s="257"/>
      <c r="B747" s="254"/>
      <c r="C747" s="69"/>
      <c r="D747" s="252"/>
      <c r="E747" s="548"/>
      <c r="F747" s="548"/>
    </row>
    <row r="748" spans="1:7" ht="15.75">
      <c r="A748" s="589" t="s">
        <v>96</v>
      </c>
      <c r="B748" s="542" t="s">
        <v>417</v>
      </c>
      <c r="C748" s="69"/>
      <c r="D748" s="252"/>
      <c r="E748" s="548"/>
      <c r="F748" s="548"/>
    </row>
    <row r="749" spans="1:7" ht="51">
      <c r="A749" s="257"/>
      <c r="B749" s="69" t="s">
        <v>881</v>
      </c>
      <c r="C749" s="69"/>
      <c r="D749" s="252"/>
      <c r="E749" s="548"/>
      <c r="F749" s="548"/>
    </row>
    <row r="750" spans="1:7" ht="15.75">
      <c r="A750" s="257"/>
      <c r="B750" s="253" t="s">
        <v>174</v>
      </c>
      <c r="C750" s="69"/>
      <c r="D750" s="252"/>
      <c r="E750" s="548"/>
      <c r="F750" s="548"/>
    </row>
    <row r="751" spans="1:7" ht="15.75">
      <c r="A751" s="257" t="s">
        <v>21</v>
      </c>
      <c r="B751" s="69" t="s">
        <v>268</v>
      </c>
      <c r="C751" s="69" t="s">
        <v>25</v>
      </c>
      <c r="D751" s="593">
        <v>7</v>
      </c>
      <c r="E751" s="594"/>
      <c r="F751" s="595"/>
    </row>
    <row r="752" spans="1:7" ht="15.75">
      <c r="A752" s="257" t="s">
        <v>22</v>
      </c>
      <c r="B752" s="69" t="s">
        <v>269</v>
      </c>
      <c r="C752" s="69" t="s">
        <v>25</v>
      </c>
      <c r="D752" s="593">
        <v>6</v>
      </c>
      <c r="E752" s="596"/>
      <c r="F752" s="595"/>
    </row>
    <row r="753" spans="1:6" ht="15.75">
      <c r="A753" s="257" t="s">
        <v>94</v>
      </c>
      <c r="B753" s="69" t="s">
        <v>270</v>
      </c>
      <c r="C753" s="69" t="s">
        <v>25</v>
      </c>
      <c r="D753" s="593">
        <v>7</v>
      </c>
      <c r="E753" s="595"/>
      <c r="F753" s="595"/>
    </row>
    <row r="754" spans="1:6" ht="15.75">
      <c r="A754" s="257" t="s">
        <v>130</v>
      </c>
      <c r="B754" s="69" t="s">
        <v>271</v>
      </c>
      <c r="C754" s="69" t="s">
        <v>25</v>
      </c>
      <c r="D754" s="593">
        <v>6</v>
      </c>
      <c r="E754" s="595"/>
      <c r="F754" s="595"/>
    </row>
    <row r="755" spans="1:6" ht="15.75">
      <c r="A755" s="257"/>
      <c r="B755" s="69"/>
      <c r="C755" s="69"/>
      <c r="D755" s="252"/>
      <c r="E755" s="548"/>
      <c r="F755" s="548"/>
    </row>
    <row r="756" spans="1:6" ht="25.5">
      <c r="A756" s="589" t="s">
        <v>100</v>
      </c>
      <c r="B756" s="542" t="s">
        <v>272</v>
      </c>
      <c r="C756" s="69"/>
      <c r="D756" s="252"/>
      <c r="E756" s="548"/>
      <c r="F756" s="548"/>
    </row>
    <row r="757" spans="1:6" ht="38.25">
      <c r="A757" s="257"/>
      <c r="B757" s="69" t="s">
        <v>273</v>
      </c>
      <c r="C757" s="69"/>
      <c r="D757" s="252"/>
      <c r="E757" s="548"/>
      <c r="F757" s="548"/>
    </row>
    <row r="758" spans="1:6" ht="15.75">
      <c r="A758" s="257"/>
      <c r="B758" s="253" t="s">
        <v>174</v>
      </c>
      <c r="C758" s="69"/>
      <c r="D758" s="252"/>
      <c r="E758" s="548"/>
      <c r="F758" s="548"/>
    </row>
    <row r="759" spans="1:6" ht="16.5">
      <c r="A759" s="257" t="s">
        <v>21</v>
      </c>
      <c r="B759" s="69" t="s">
        <v>953</v>
      </c>
      <c r="C759" s="69" t="s">
        <v>25</v>
      </c>
      <c r="D759" s="597">
        <v>18</v>
      </c>
      <c r="E759" s="548"/>
      <c r="F759" s="548"/>
    </row>
    <row r="760" spans="1:6" ht="16.5">
      <c r="A760" s="257" t="s">
        <v>22</v>
      </c>
      <c r="B760" s="69" t="s">
        <v>954</v>
      </c>
      <c r="C760" s="69" t="s">
        <v>25</v>
      </c>
      <c r="D760" s="597">
        <v>20</v>
      </c>
      <c r="E760" s="548"/>
      <c r="F760" s="548"/>
    </row>
    <row r="761" spans="1:6" ht="15.75">
      <c r="A761" s="257"/>
      <c r="B761" s="69"/>
      <c r="C761" s="69"/>
      <c r="D761" s="252"/>
      <c r="E761" s="548"/>
      <c r="F761" s="548"/>
    </row>
    <row r="762" spans="1:6" ht="15.75">
      <c r="A762" s="589" t="s">
        <v>99</v>
      </c>
      <c r="B762" s="542" t="s">
        <v>274</v>
      </c>
      <c r="C762" s="69"/>
      <c r="D762" s="252"/>
      <c r="E762" s="548"/>
      <c r="F762" s="548"/>
    </row>
    <row r="763" spans="1:6" ht="76.5">
      <c r="A763" s="257"/>
      <c r="B763" s="69" t="s">
        <v>275</v>
      </c>
      <c r="C763" s="69"/>
      <c r="D763" s="252"/>
      <c r="E763" s="548"/>
      <c r="F763" s="548"/>
    </row>
    <row r="764" spans="1:6" ht="15.75">
      <c r="A764" s="257"/>
      <c r="B764" s="253" t="s">
        <v>174</v>
      </c>
      <c r="C764" s="69"/>
      <c r="D764" s="252"/>
      <c r="E764" s="548"/>
      <c r="F764" s="548"/>
    </row>
    <row r="765" spans="1:6" ht="15.75">
      <c r="A765" s="257"/>
      <c r="B765" s="69" t="s">
        <v>276</v>
      </c>
      <c r="C765" s="69" t="s">
        <v>25</v>
      </c>
      <c r="D765" s="597">
        <v>12</v>
      </c>
      <c r="E765" s="548"/>
      <c r="F765" s="548"/>
    </row>
    <row r="766" spans="1:6" ht="15.75">
      <c r="A766" s="257"/>
      <c r="B766" s="69"/>
      <c r="C766" s="69"/>
      <c r="D766" s="252"/>
      <c r="E766" s="548"/>
      <c r="F766" s="548"/>
    </row>
    <row r="767" spans="1:6" ht="15.75">
      <c r="A767" s="589" t="s">
        <v>102</v>
      </c>
      <c r="B767" s="542" t="s">
        <v>277</v>
      </c>
      <c r="C767" s="69"/>
      <c r="D767" s="252"/>
      <c r="E767" s="548"/>
      <c r="F767" s="548"/>
    </row>
    <row r="768" spans="1:6" ht="15.75">
      <c r="A768" s="589"/>
      <c r="B768" s="253" t="s">
        <v>418</v>
      </c>
      <c r="C768" s="69" t="s">
        <v>278</v>
      </c>
      <c r="D768" s="252">
        <v>3</v>
      </c>
      <c r="E768" s="548"/>
      <c r="F768" s="548"/>
    </row>
    <row r="769" spans="1:6" ht="15.75">
      <c r="A769" s="257"/>
      <c r="B769" s="69"/>
      <c r="C769" s="69"/>
      <c r="D769" s="252"/>
      <c r="E769" s="548"/>
      <c r="F769" s="548"/>
    </row>
    <row r="770" spans="1:6" ht="15.75">
      <c r="A770" s="589" t="s">
        <v>105</v>
      </c>
      <c r="B770" s="542" t="s">
        <v>419</v>
      </c>
      <c r="C770" s="69"/>
      <c r="D770" s="252"/>
      <c r="E770" s="548"/>
      <c r="F770" s="548"/>
    </row>
    <row r="771" spans="1:6" ht="25.5">
      <c r="A771" s="257"/>
      <c r="B771" s="69" t="s">
        <v>420</v>
      </c>
      <c r="C771" s="69"/>
      <c r="D771" s="252"/>
      <c r="E771" s="548"/>
      <c r="F771" s="548"/>
    </row>
    <row r="772" spans="1:6" ht="15.75">
      <c r="A772" s="257"/>
      <c r="B772" s="73" t="s">
        <v>177</v>
      </c>
      <c r="C772" s="85" t="s">
        <v>259</v>
      </c>
      <c r="D772" s="252">
        <v>1</v>
      </c>
      <c r="E772" s="548"/>
      <c r="F772" s="548"/>
    </row>
    <row r="773" spans="1:6" ht="15.75">
      <c r="A773" s="257"/>
      <c r="B773" s="73"/>
      <c r="C773" s="85"/>
      <c r="D773" s="252"/>
      <c r="E773" s="548"/>
      <c r="F773" s="548"/>
    </row>
    <row r="774" spans="1:6" ht="15.75">
      <c r="A774" s="589" t="s">
        <v>106</v>
      </c>
      <c r="B774" s="542" t="s">
        <v>260</v>
      </c>
      <c r="C774" s="69"/>
      <c r="D774" s="252"/>
      <c r="E774" s="548"/>
      <c r="F774" s="548"/>
    </row>
    <row r="775" spans="1:6" ht="25.5">
      <c r="A775" s="257"/>
      <c r="B775" s="69" t="s">
        <v>282</v>
      </c>
      <c r="C775" s="69"/>
      <c r="D775" s="252"/>
      <c r="E775" s="548"/>
      <c r="F775" s="548"/>
    </row>
    <row r="776" spans="1:6" ht="15.75">
      <c r="A776" s="257"/>
      <c r="B776" s="73" t="s">
        <v>177</v>
      </c>
      <c r="C776" s="85" t="s">
        <v>259</v>
      </c>
      <c r="D776" s="252"/>
      <c r="E776" s="548"/>
      <c r="F776" s="548"/>
    </row>
    <row r="777" spans="1:6" ht="15.75">
      <c r="A777" s="257"/>
      <c r="B777" s="246"/>
      <c r="C777" s="85"/>
      <c r="D777" s="252"/>
      <c r="E777" s="548"/>
      <c r="F777" s="548"/>
    </row>
    <row r="778" spans="1:6" ht="89.25">
      <c r="A778" s="257" t="s">
        <v>104</v>
      </c>
      <c r="B778" s="598" t="s">
        <v>955</v>
      </c>
      <c r="C778" s="85"/>
      <c r="D778" s="597"/>
      <c r="E778" s="548"/>
      <c r="F778" s="548"/>
    </row>
    <row r="779" spans="1:6">
      <c r="A779" s="599"/>
      <c r="B779" s="69" t="s">
        <v>173</v>
      </c>
      <c r="C779" s="255" t="s">
        <v>93</v>
      </c>
      <c r="D779" s="566">
        <v>2</v>
      </c>
      <c r="E779" s="586"/>
      <c r="F779" s="97"/>
    </row>
    <row r="780" spans="1:6" ht="15.75">
      <c r="A780" s="257"/>
      <c r="B780" s="73"/>
      <c r="C780" s="69"/>
      <c r="D780" s="252"/>
      <c r="E780" s="548"/>
      <c r="F780" s="548"/>
    </row>
    <row r="781" spans="1:6">
      <c r="A781" s="589" t="s">
        <v>107</v>
      </c>
      <c r="B781" s="542" t="s">
        <v>256</v>
      </c>
      <c r="C781" s="255"/>
      <c r="D781" s="566"/>
      <c r="E781" s="586"/>
      <c r="F781" s="97"/>
    </row>
    <row r="782" spans="1:6" ht="76.5">
      <c r="A782" s="257"/>
      <c r="B782" s="69" t="s">
        <v>421</v>
      </c>
      <c r="C782" s="69"/>
      <c r="D782" s="252"/>
      <c r="E782" s="548"/>
      <c r="F782" s="548"/>
    </row>
    <row r="783" spans="1:6" ht="15.75">
      <c r="A783" s="257"/>
      <c r="B783" s="73" t="s">
        <v>177</v>
      </c>
      <c r="C783" s="85" t="s">
        <v>259</v>
      </c>
      <c r="D783" s="252">
        <v>1</v>
      </c>
      <c r="E783" s="548"/>
      <c r="F783" s="548"/>
    </row>
    <row r="784" spans="1:6" ht="15.75">
      <c r="A784" s="257"/>
      <c r="B784" s="69"/>
      <c r="C784" s="69"/>
      <c r="D784" s="252"/>
      <c r="E784" s="548"/>
      <c r="F784" s="548"/>
    </row>
    <row r="785" spans="1:6" ht="25.5">
      <c r="A785" s="589" t="s">
        <v>108</v>
      </c>
      <c r="B785" s="158" t="s">
        <v>422</v>
      </c>
      <c r="C785" s="255"/>
      <c r="D785" s="600"/>
      <c r="E785" s="586"/>
      <c r="F785" s="566"/>
    </row>
    <row r="786" spans="1:6">
      <c r="A786" s="599"/>
      <c r="B786" s="69" t="s">
        <v>423</v>
      </c>
      <c r="C786" s="255"/>
      <c r="D786" s="566"/>
      <c r="E786" s="586"/>
      <c r="F786" s="601"/>
    </row>
    <row r="787" spans="1:6">
      <c r="A787" s="599"/>
      <c r="B787" s="69" t="s">
        <v>173</v>
      </c>
      <c r="C787" s="255" t="s">
        <v>93</v>
      </c>
      <c r="D787" s="566">
        <v>2</v>
      </c>
      <c r="E787" s="586"/>
      <c r="F787" s="97"/>
    </row>
    <row r="788" spans="1:6">
      <c r="A788" s="599"/>
      <c r="B788" s="69"/>
      <c r="C788" s="255"/>
      <c r="D788" s="566"/>
      <c r="E788" s="586"/>
      <c r="F788" s="97"/>
    </row>
    <row r="789" spans="1:6">
      <c r="A789" s="602" t="s">
        <v>109</v>
      </c>
      <c r="B789" s="542" t="s">
        <v>424</v>
      </c>
      <c r="C789" s="255"/>
      <c r="D789" s="566"/>
      <c r="E789" s="586"/>
      <c r="F789" s="97"/>
    </row>
    <row r="790" spans="1:6" ht="38.25">
      <c r="A790" s="603"/>
      <c r="B790" s="551" t="s">
        <v>425</v>
      </c>
      <c r="C790" s="256"/>
      <c r="D790" s="604"/>
      <c r="E790" s="605"/>
      <c r="F790" s="566"/>
    </row>
    <row r="791" spans="1:6">
      <c r="A791" s="599"/>
      <c r="B791" s="552" t="s">
        <v>426</v>
      </c>
      <c r="C791" s="256" t="s">
        <v>956</v>
      </c>
      <c r="D791" s="605">
        <v>10</v>
      </c>
      <c r="E791" s="605"/>
      <c r="F791" s="606"/>
    </row>
    <row r="792" spans="1:6">
      <c r="A792" s="599"/>
      <c r="B792" s="551"/>
      <c r="C792" s="256"/>
      <c r="D792" s="604"/>
      <c r="E792" s="605"/>
      <c r="F792" s="566"/>
    </row>
    <row r="793" spans="1:6" ht="25.5">
      <c r="A793" s="589" t="s">
        <v>110</v>
      </c>
      <c r="B793" s="542" t="s">
        <v>292</v>
      </c>
      <c r="C793" s="61"/>
      <c r="D793" s="541"/>
      <c r="E793" s="166"/>
      <c r="F793" s="97"/>
    </row>
    <row r="794" spans="1:6" ht="38.25">
      <c r="A794" s="589"/>
      <c r="B794" s="69" t="s">
        <v>293</v>
      </c>
      <c r="C794" s="61"/>
      <c r="D794" s="541"/>
      <c r="E794" s="166"/>
      <c r="F794" s="97"/>
    </row>
    <row r="795" spans="1:6">
      <c r="A795" s="257"/>
      <c r="B795" s="69" t="s">
        <v>177</v>
      </c>
      <c r="C795" s="61" t="s">
        <v>178</v>
      </c>
      <c r="D795" s="541">
        <v>1</v>
      </c>
      <c r="E795" s="166"/>
      <c r="F795" s="97"/>
    </row>
    <row r="796" spans="1:6">
      <c r="A796" s="257"/>
      <c r="B796" s="69"/>
      <c r="C796" s="61"/>
      <c r="D796" s="549"/>
      <c r="E796" s="550"/>
      <c r="F796" s="258"/>
    </row>
    <row r="797" spans="1:6" ht="15.75">
      <c r="A797" s="607" t="s">
        <v>111</v>
      </c>
      <c r="B797" s="542" t="s">
        <v>427</v>
      </c>
      <c r="C797" s="69"/>
      <c r="D797" s="252"/>
      <c r="E797" s="548"/>
      <c r="F797" s="548"/>
    </row>
    <row r="798" spans="1:6" ht="38.25">
      <c r="A798" s="257"/>
      <c r="B798" s="69" t="s">
        <v>279</v>
      </c>
      <c r="C798" s="69"/>
      <c r="D798" s="252"/>
      <c r="E798" s="548"/>
      <c r="F798" s="548"/>
    </row>
    <row r="799" spans="1:6" ht="15.75">
      <c r="A799" s="257"/>
      <c r="B799" s="69"/>
      <c r="C799" s="69" t="s">
        <v>178</v>
      </c>
      <c r="D799" s="252">
        <v>1</v>
      </c>
      <c r="E799" s="548"/>
      <c r="F799" s="548"/>
    </row>
    <row r="800" spans="1:6" ht="15.75">
      <c r="A800" s="257"/>
      <c r="B800" s="69"/>
      <c r="C800" s="69"/>
      <c r="D800" s="252"/>
      <c r="E800" s="548"/>
      <c r="F800" s="548"/>
    </row>
    <row r="801" spans="1:6" ht="15.75">
      <c r="A801" s="589" t="s">
        <v>957</v>
      </c>
      <c r="B801" s="542" t="s">
        <v>280</v>
      </c>
      <c r="C801" s="69"/>
      <c r="D801" s="252"/>
      <c r="E801" s="548"/>
      <c r="F801" s="548"/>
    </row>
    <row r="802" spans="1:6" ht="51">
      <c r="A802" s="257"/>
      <c r="B802" s="69" t="s">
        <v>281</v>
      </c>
      <c r="C802" s="53"/>
      <c r="D802" s="608"/>
      <c r="E802" s="608"/>
      <c r="F802" s="609"/>
    </row>
    <row r="803" spans="1:6" ht="15.75">
      <c r="A803" s="257"/>
      <c r="B803" s="69"/>
      <c r="C803" s="69" t="s">
        <v>178</v>
      </c>
      <c r="D803" s="252">
        <v>1</v>
      </c>
      <c r="E803" s="548"/>
      <c r="F803" s="548"/>
    </row>
    <row r="804" spans="1:6">
      <c r="A804" s="589"/>
      <c r="B804" s="69"/>
      <c r="C804" s="61"/>
      <c r="D804" s="541"/>
      <c r="E804" s="166"/>
      <c r="F804" s="97"/>
    </row>
    <row r="805" spans="1:6">
      <c r="A805" s="610" t="s">
        <v>258</v>
      </c>
      <c r="B805" s="59" t="s">
        <v>390</v>
      </c>
      <c r="C805" s="545"/>
      <c r="D805" s="546"/>
      <c r="E805" s="546"/>
      <c r="F805" s="543"/>
    </row>
    <row r="806" spans="1:6">
      <c r="A806" s="208"/>
      <c r="B806" s="544"/>
      <c r="C806" s="61"/>
      <c r="D806" s="541"/>
      <c r="E806" s="166"/>
      <c r="F806" s="97"/>
    </row>
    <row r="807" spans="1:6">
      <c r="A807" s="588" t="s">
        <v>958</v>
      </c>
      <c r="B807" s="611" t="s">
        <v>959</v>
      </c>
      <c r="C807" s="59"/>
      <c r="D807" s="59"/>
      <c r="E807" s="59"/>
      <c r="F807" s="110"/>
    </row>
    <row r="808" spans="1:6">
      <c r="A808" s="555"/>
      <c r="B808" s="612"/>
      <c r="C808" s="613"/>
      <c r="D808" s="77"/>
      <c r="E808" s="77"/>
      <c r="F808" s="77"/>
    </row>
    <row r="809" spans="1:6" ht="51">
      <c r="A809" s="614" t="s">
        <v>26</v>
      </c>
      <c r="B809" s="513" t="s">
        <v>960</v>
      </c>
      <c r="C809" s="615"/>
      <c r="D809" s="77"/>
      <c r="E809" s="77"/>
      <c r="F809" s="77"/>
    </row>
    <row r="810" spans="1:6">
      <c r="A810" s="614"/>
      <c r="B810" s="616" t="s">
        <v>583</v>
      </c>
      <c r="C810" s="615"/>
      <c r="D810" s="77"/>
      <c r="E810" s="77"/>
      <c r="F810" s="77"/>
    </row>
    <row r="811" spans="1:6">
      <c r="A811" s="614"/>
      <c r="B811" s="617" t="s">
        <v>961</v>
      </c>
      <c r="C811" s="618" t="s">
        <v>93</v>
      </c>
      <c r="D811" s="77">
        <v>3</v>
      </c>
      <c r="E811" s="77"/>
      <c r="F811" s="77"/>
    </row>
    <row r="812" spans="1:6">
      <c r="A812" s="614"/>
      <c r="B812" s="513"/>
      <c r="C812" s="619"/>
      <c r="D812" s="77"/>
      <c r="E812" s="77"/>
      <c r="F812" s="77"/>
    </row>
    <row r="813" spans="1:6" ht="102">
      <c r="A813" s="614" t="s">
        <v>437</v>
      </c>
      <c r="B813" s="285" t="s">
        <v>962</v>
      </c>
      <c r="C813" s="620"/>
      <c r="D813" s="77"/>
      <c r="E813" s="77"/>
      <c r="F813" s="77"/>
    </row>
    <row r="814" spans="1:6">
      <c r="A814" s="614"/>
      <c r="B814" s="616" t="s">
        <v>672</v>
      </c>
      <c r="C814" s="620" t="s">
        <v>93</v>
      </c>
      <c r="D814" s="77">
        <v>1</v>
      </c>
      <c r="E814" s="77"/>
      <c r="F814" s="77"/>
    </row>
    <row r="815" spans="1:6">
      <c r="A815" s="614"/>
      <c r="B815" s="621"/>
      <c r="C815" s="620"/>
      <c r="D815" s="77"/>
      <c r="E815" s="77"/>
      <c r="F815" s="77"/>
    </row>
    <row r="816" spans="1:6" ht="89.25">
      <c r="A816" s="614" t="s">
        <v>445</v>
      </c>
      <c r="B816" s="616" t="s">
        <v>963</v>
      </c>
      <c r="C816" s="622"/>
      <c r="D816" s="77"/>
      <c r="E816" s="77"/>
      <c r="F816" s="77"/>
    </row>
    <row r="817" spans="1:6">
      <c r="A817" s="614"/>
      <c r="B817" s="616" t="s">
        <v>583</v>
      </c>
      <c r="C817" s="622"/>
      <c r="D817" s="77"/>
      <c r="E817" s="77"/>
      <c r="F817" s="77"/>
    </row>
    <row r="818" spans="1:6">
      <c r="A818" s="614"/>
      <c r="B818" s="623" t="s">
        <v>964</v>
      </c>
      <c r="C818" s="622" t="s">
        <v>956</v>
      </c>
      <c r="D818" s="77">
        <v>6</v>
      </c>
      <c r="E818" s="77"/>
      <c r="F818" s="77"/>
    </row>
    <row r="819" spans="1:6">
      <c r="A819" s="614"/>
      <c r="B819" s="623" t="s">
        <v>965</v>
      </c>
      <c r="C819" s="622" t="s">
        <v>956</v>
      </c>
      <c r="D819" s="77">
        <v>10</v>
      </c>
      <c r="E819" s="77"/>
      <c r="F819" s="77"/>
    </row>
    <row r="820" spans="1:6">
      <c r="A820" s="614"/>
      <c r="B820" s="623"/>
      <c r="C820" s="622"/>
      <c r="D820" s="77"/>
      <c r="E820" s="77"/>
      <c r="F820" s="77"/>
    </row>
    <row r="821" spans="1:6" ht="51">
      <c r="A821" s="614" t="s">
        <v>446</v>
      </c>
      <c r="B821" s="624" t="s">
        <v>966</v>
      </c>
      <c r="C821" s="622"/>
      <c r="D821" s="77"/>
      <c r="E821" s="77"/>
      <c r="F821" s="77"/>
    </row>
    <row r="822" spans="1:6">
      <c r="A822" s="614"/>
      <c r="B822" s="616" t="s">
        <v>583</v>
      </c>
      <c r="C822" s="622"/>
      <c r="D822" s="77"/>
      <c r="E822" s="77"/>
      <c r="F822" s="77"/>
    </row>
    <row r="823" spans="1:6">
      <c r="A823" s="614"/>
      <c r="B823" s="623" t="s">
        <v>965</v>
      </c>
      <c r="C823" s="622" t="s">
        <v>93</v>
      </c>
      <c r="D823" s="77">
        <v>3</v>
      </c>
      <c r="E823" s="77"/>
      <c r="F823" s="77"/>
    </row>
    <row r="824" spans="1:6">
      <c r="A824" s="614"/>
      <c r="B824" s="623"/>
      <c r="C824" s="622"/>
      <c r="D824" s="77"/>
      <c r="E824" s="77"/>
      <c r="F824" s="77"/>
    </row>
    <row r="825" spans="1:6" ht="51">
      <c r="A825" s="614" t="s">
        <v>447</v>
      </c>
      <c r="B825" s="625" t="s">
        <v>967</v>
      </c>
      <c r="C825" s="622"/>
      <c r="D825" s="77"/>
      <c r="E825" s="77"/>
      <c r="F825" s="77"/>
    </row>
    <row r="826" spans="1:6">
      <c r="A826" s="614"/>
      <c r="B826" s="616" t="s">
        <v>583</v>
      </c>
      <c r="C826" s="622"/>
      <c r="D826" s="77"/>
      <c r="E826" s="77"/>
      <c r="F826" s="77"/>
    </row>
    <row r="827" spans="1:6">
      <c r="A827" s="614"/>
      <c r="B827" s="623" t="s">
        <v>964</v>
      </c>
      <c r="C827" s="622" t="s">
        <v>956</v>
      </c>
      <c r="D827" s="77">
        <v>2</v>
      </c>
      <c r="E827" s="77"/>
      <c r="F827" s="77"/>
    </row>
    <row r="828" spans="1:6">
      <c r="A828" s="614"/>
      <c r="B828" s="623"/>
      <c r="C828" s="622"/>
      <c r="D828" s="77"/>
      <c r="E828" s="77"/>
      <c r="F828" s="77"/>
    </row>
    <row r="829" spans="1:6" ht="38.25">
      <c r="A829" s="614" t="s">
        <v>968</v>
      </c>
      <c r="B829" s="626" t="s">
        <v>969</v>
      </c>
      <c r="C829" s="627"/>
      <c r="D829" s="77"/>
      <c r="E829" s="77"/>
      <c r="F829" s="77"/>
    </row>
    <row r="830" spans="1:6">
      <c r="A830" s="614"/>
      <c r="B830" s="616" t="s">
        <v>672</v>
      </c>
      <c r="C830" s="627"/>
      <c r="D830" s="77"/>
      <c r="E830" s="77"/>
      <c r="F830" s="77"/>
    </row>
    <row r="831" spans="1:6">
      <c r="A831" s="614"/>
      <c r="B831" s="628" t="s">
        <v>970</v>
      </c>
      <c r="C831" s="627" t="s">
        <v>93</v>
      </c>
      <c r="D831" s="77">
        <v>1</v>
      </c>
      <c r="E831" s="77"/>
      <c r="F831" s="77"/>
    </row>
    <row r="832" spans="1:6">
      <c r="A832" s="614"/>
      <c r="B832" s="628"/>
      <c r="C832" s="627"/>
      <c r="D832" s="77"/>
      <c r="E832" s="77"/>
      <c r="F832" s="77"/>
    </row>
    <row r="833" spans="1:6" ht="38.25">
      <c r="A833" s="614" t="s">
        <v>971</v>
      </c>
      <c r="B833" s="616" t="s">
        <v>972</v>
      </c>
      <c r="C833" s="629"/>
      <c r="D833" s="77"/>
      <c r="E833" s="77"/>
      <c r="F833" s="77"/>
    </row>
    <row r="834" spans="1:6">
      <c r="A834" s="614"/>
      <c r="B834" s="616" t="s">
        <v>973</v>
      </c>
      <c r="C834" s="629"/>
      <c r="D834" s="77"/>
      <c r="E834" s="77"/>
      <c r="F834" s="77"/>
    </row>
    <row r="835" spans="1:6">
      <c r="A835" s="614"/>
      <c r="B835" s="616" t="s">
        <v>974</v>
      </c>
      <c r="C835" s="622" t="s">
        <v>975</v>
      </c>
      <c r="D835" s="77">
        <v>3</v>
      </c>
      <c r="E835" s="77"/>
      <c r="F835" s="77"/>
    </row>
    <row r="836" spans="1:6">
      <c r="A836" s="614"/>
      <c r="B836" s="616"/>
      <c r="C836" s="622"/>
      <c r="D836" s="77"/>
      <c r="E836" s="77"/>
      <c r="F836" s="77"/>
    </row>
    <row r="837" spans="1:6" ht="89.25">
      <c r="A837" s="614" t="s">
        <v>976</v>
      </c>
      <c r="B837" s="626" t="s">
        <v>977</v>
      </c>
      <c r="C837" s="627"/>
      <c r="D837" s="77"/>
      <c r="E837" s="77"/>
      <c r="F837" s="77"/>
    </row>
    <row r="838" spans="1:6">
      <c r="A838" s="614"/>
      <c r="B838" s="616" t="s">
        <v>973</v>
      </c>
      <c r="C838" s="627" t="s">
        <v>278</v>
      </c>
      <c r="D838" s="77">
        <v>18</v>
      </c>
      <c r="E838" s="77"/>
      <c r="F838" s="77"/>
    </row>
    <row r="839" spans="1:6">
      <c r="A839" s="614"/>
      <c r="B839" s="626"/>
      <c r="C839" s="627"/>
      <c r="D839" s="77"/>
      <c r="E839" s="77"/>
      <c r="F839" s="77"/>
    </row>
    <row r="840" spans="1:6" ht="25.5">
      <c r="A840" s="614" t="s">
        <v>978</v>
      </c>
      <c r="B840" s="158" t="s">
        <v>979</v>
      </c>
      <c r="C840" s="255"/>
      <c r="D840" s="77"/>
      <c r="E840" s="77"/>
      <c r="F840" s="77"/>
    </row>
    <row r="841" spans="1:6">
      <c r="A841" s="614"/>
      <c r="B841" s="616" t="s">
        <v>583</v>
      </c>
      <c r="C841" s="255" t="s">
        <v>93</v>
      </c>
      <c r="D841" s="77">
        <v>1</v>
      </c>
      <c r="E841" s="77"/>
      <c r="F841" s="77"/>
    </row>
    <row r="842" spans="1:6">
      <c r="A842" s="614"/>
      <c r="B842" s="626"/>
      <c r="C842" s="627"/>
      <c r="D842" s="77"/>
      <c r="E842" s="77"/>
      <c r="F842" s="77"/>
    </row>
    <row r="843" spans="1:6" ht="102">
      <c r="A843" s="614" t="s">
        <v>980</v>
      </c>
      <c r="B843" s="626" t="s">
        <v>981</v>
      </c>
      <c r="C843" s="627"/>
      <c r="D843" s="77"/>
      <c r="E843" s="77"/>
      <c r="F843" s="77"/>
    </row>
    <row r="844" spans="1:6">
      <c r="A844" s="614"/>
      <c r="B844" s="616" t="s">
        <v>672</v>
      </c>
      <c r="C844" s="627" t="s">
        <v>93</v>
      </c>
      <c r="D844" s="77">
        <v>1</v>
      </c>
      <c r="E844" s="77"/>
      <c r="F844" s="77"/>
    </row>
    <row r="845" spans="1:6">
      <c r="A845" s="614"/>
      <c r="B845" s="630"/>
      <c r="C845" s="631"/>
      <c r="D845" s="77"/>
      <c r="E845" s="77"/>
      <c r="F845" s="77"/>
    </row>
    <row r="846" spans="1:6" ht="25.5">
      <c r="A846" s="614" t="s">
        <v>982</v>
      </c>
      <c r="B846" s="630" t="s">
        <v>983</v>
      </c>
      <c r="C846" s="632"/>
      <c r="D846" s="77"/>
      <c r="E846" s="77"/>
      <c r="F846" s="77"/>
    </row>
    <row r="847" spans="1:6">
      <c r="A847" s="614"/>
      <c r="B847" s="616" t="s">
        <v>672</v>
      </c>
      <c r="C847" s="633" t="s">
        <v>93</v>
      </c>
      <c r="D847" s="77">
        <v>1</v>
      </c>
      <c r="E847" s="77"/>
      <c r="F847" s="77"/>
    </row>
    <row r="848" spans="1:6">
      <c r="A848" s="614"/>
      <c r="B848" s="634"/>
      <c r="C848" s="635"/>
      <c r="D848" s="77"/>
      <c r="E848" s="77"/>
      <c r="F848" s="77"/>
    </row>
    <row r="849" spans="1:6" ht="89.25">
      <c r="A849" s="614" t="s">
        <v>984</v>
      </c>
      <c r="B849" s="616" t="s">
        <v>985</v>
      </c>
      <c r="C849" s="622"/>
      <c r="D849" s="77"/>
      <c r="E849" s="77"/>
      <c r="F849" s="77"/>
    </row>
    <row r="850" spans="1:6">
      <c r="A850" s="614"/>
      <c r="B850" s="616" t="s">
        <v>672</v>
      </c>
      <c r="C850" s="636" t="s">
        <v>93</v>
      </c>
      <c r="D850" s="77">
        <v>1</v>
      </c>
      <c r="E850" s="77"/>
      <c r="F850" s="77"/>
    </row>
    <row r="851" spans="1:6">
      <c r="A851" s="614"/>
      <c r="B851" s="637"/>
      <c r="C851" s="622"/>
      <c r="D851" s="77"/>
      <c r="E851" s="77"/>
      <c r="F851" s="77"/>
    </row>
    <row r="852" spans="1:6" ht="51">
      <c r="A852" s="614" t="s">
        <v>986</v>
      </c>
      <c r="B852" s="513" t="s">
        <v>987</v>
      </c>
      <c r="C852" s="638"/>
      <c r="D852" s="77"/>
      <c r="E852" s="77"/>
      <c r="F852" s="77"/>
    </row>
    <row r="853" spans="1:6">
      <c r="A853" s="614"/>
      <c r="B853" s="513" t="s">
        <v>583</v>
      </c>
      <c r="C853" s="638"/>
      <c r="D853" s="77"/>
      <c r="E853" s="77"/>
      <c r="F853" s="77"/>
    </row>
    <row r="854" spans="1:6">
      <c r="A854" s="614"/>
      <c r="B854" s="318" t="s">
        <v>988</v>
      </c>
      <c r="C854" s="638" t="s">
        <v>975</v>
      </c>
      <c r="D854" s="77">
        <v>1</v>
      </c>
      <c r="E854" s="77"/>
      <c r="F854" s="77"/>
    </row>
    <row r="855" spans="1:6">
      <c r="A855" s="208"/>
      <c r="B855" s="318"/>
      <c r="C855" s="638"/>
      <c r="D855" s="77"/>
      <c r="E855" s="77"/>
      <c r="F855" s="77"/>
    </row>
    <row r="856" spans="1:6">
      <c r="A856" s="639" t="str">
        <f>A807</f>
        <v>D.2.</v>
      </c>
      <c r="B856" s="59" t="str">
        <f>B807</f>
        <v>SUSTAV VENTILACIJE</v>
      </c>
      <c r="C856" s="7"/>
      <c r="D856" s="17"/>
      <c r="E856" s="7"/>
      <c r="F856" s="8"/>
    </row>
    <row r="857" spans="1:6">
      <c r="A857" s="208"/>
      <c r="B857" s="637"/>
      <c r="C857" s="622"/>
      <c r="D857" s="77"/>
      <c r="E857" s="77"/>
      <c r="F857" s="77"/>
    </row>
    <row r="858" spans="1:6" ht="15.75">
      <c r="A858" s="516"/>
      <c r="B858" s="640" t="s">
        <v>989</v>
      </c>
      <c r="C858" s="545"/>
      <c r="D858" s="546"/>
      <c r="E858" s="546"/>
      <c r="F858" s="547"/>
    </row>
    <row r="859" spans="1:6">
      <c r="A859" s="123"/>
      <c r="C859" s="208"/>
      <c r="D859" s="641"/>
      <c r="E859" s="641"/>
      <c r="F859" s="641"/>
    </row>
    <row r="860" spans="1:6">
      <c r="A860" s="495"/>
      <c r="B860" s="62"/>
      <c r="C860" s="237"/>
      <c r="D860" s="237"/>
      <c r="E860" s="237"/>
      <c r="F860" s="119"/>
    </row>
    <row r="861" spans="1:6">
      <c r="A861" s="642" t="str">
        <f>A805</f>
        <v>D.1.</v>
      </c>
      <c r="B861" s="643" t="str">
        <f>B805</f>
        <v xml:space="preserve">INSTALACIJA GRIJANJA I HLAĐENJA </v>
      </c>
      <c r="C861" s="644" t="s">
        <v>15</v>
      </c>
      <c r="D861" s="644"/>
      <c r="E861" s="644"/>
      <c r="F861" s="645"/>
    </row>
    <row r="862" spans="1:6">
      <c r="A862" s="646" t="str">
        <f>A807</f>
        <v>D.2.</v>
      </c>
      <c r="B862" s="647" t="str">
        <f>B807</f>
        <v>SUSTAV VENTILACIJE</v>
      </c>
      <c r="C862" s="644" t="s">
        <v>15</v>
      </c>
      <c r="D862" s="644"/>
      <c r="E862" s="644"/>
      <c r="F862" s="645"/>
    </row>
    <row r="863" spans="1:6">
      <c r="A863" s="648"/>
      <c r="B863" s="649" t="s">
        <v>10</v>
      </c>
      <c r="C863" s="644" t="s">
        <v>15</v>
      </c>
      <c r="D863" s="644"/>
      <c r="E863" s="644"/>
      <c r="F863" s="645"/>
    </row>
    <row r="864" spans="1:6">
      <c r="A864" s="236"/>
      <c r="B864" s="236"/>
      <c r="C864" s="237"/>
      <c r="D864" s="237"/>
      <c r="E864" s="237"/>
      <c r="F864" s="119"/>
    </row>
    <row r="865" spans="1:6">
      <c r="A865" s="20" t="s">
        <v>708</v>
      </c>
      <c r="B865" s="20" t="s">
        <v>175</v>
      </c>
      <c r="C865" s="281"/>
      <c r="D865" s="281"/>
      <c r="E865" s="281"/>
      <c r="F865" s="120"/>
    </row>
    <row r="866" spans="1:6">
      <c r="A866" s="62"/>
      <c r="B866" s="62"/>
      <c r="C866" s="95"/>
      <c r="D866" s="106"/>
      <c r="E866" s="96"/>
      <c r="F866" s="105"/>
    </row>
    <row r="867" spans="1:6">
      <c r="A867" s="59" t="s">
        <v>709</v>
      </c>
      <c r="B867" s="59" t="s">
        <v>77</v>
      </c>
      <c r="C867" s="59"/>
      <c r="D867" s="59"/>
      <c r="E867" s="59"/>
      <c r="F867" s="110"/>
    </row>
    <row r="868" spans="1:6">
      <c r="A868" s="62"/>
      <c r="B868" s="62"/>
      <c r="C868" s="62"/>
      <c r="D868" s="62"/>
      <c r="E868" s="62"/>
      <c r="F868" s="105"/>
    </row>
    <row r="869" spans="1:6">
      <c r="A869" s="83" t="s">
        <v>20</v>
      </c>
      <c r="B869" s="84" t="s">
        <v>339</v>
      </c>
      <c r="C869" s="84"/>
      <c r="D869" s="101"/>
      <c r="E869" s="143"/>
      <c r="F869" s="144"/>
    </row>
    <row r="870" spans="1:6" ht="25.5">
      <c r="A870" s="83"/>
      <c r="B870" s="147" t="s">
        <v>340</v>
      </c>
      <c r="C870" s="148"/>
      <c r="D870" s="149"/>
      <c r="E870" s="150"/>
      <c r="F870" s="87"/>
    </row>
    <row r="871" spans="1:6">
      <c r="A871" s="91"/>
      <c r="B871" s="73" t="s">
        <v>341</v>
      </c>
      <c r="C871" s="85" t="s">
        <v>259</v>
      </c>
      <c r="D871" s="92">
        <v>1</v>
      </c>
      <c r="E871" s="86"/>
      <c r="F871" s="87"/>
    </row>
    <row r="872" spans="1:6">
      <c r="A872" s="62"/>
      <c r="B872" s="62"/>
      <c r="C872" s="62"/>
      <c r="D872" s="62"/>
      <c r="E872" s="62"/>
      <c r="F872" s="87"/>
    </row>
    <row r="873" spans="1:6">
      <c r="A873" s="83" t="s">
        <v>19</v>
      </c>
      <c r="B873" s="84" t="s">
        <v>342</v>
      </c>
      <c r="C873" s="239"/>
      <c r="D873" s="167"/>
      <c r="E873" s="166"/>
      <c r="F873" s="87"/>
    </row>
    <row r="874" spans="1:6" ht="25.5">
      <c r="A874" s="140"/>
      <c r="B874" s="94" t="s">
        <v>343</v>
      </c>
      <c r="C874" s="240"/>
      <c r="D874" s="167"/>
      <c r="E874" s="166"/>
      <c r="F874" s="87"/>
    </row>
    <row r="875" spans="1:6" ht="25.5">
      <c r="A875" s="91"/>
      <c r="B875" s="73" t="s">
        <v>344</v>
      </c>
      <c r="C875" s="85" t="s">
        <v>975</v>
      </c>
      <c r="D875" s="92">
        <v>1</v>
      </c>
      <c r="E875" s="86"/>
      <c r="F875" s="87"/>
    </row>
    <row r="876" spans="1:6">
      <c r="A876" s="62"/>
      <c r="B876" s="241"/>
      <c r="C876" s="95"/>
      <c r="D876" s="106"/>
      <c r="E876" s="96"/>
      <c r="F876" s="87"/>
    </row>
    <row r="877" spans="1:6">
      <c r="A877" s="112" t="str">
        <f>A867</f>
        <v>E.1.</v>
      </c>
      <c r="B877" s="59" t="str">
        <f>B867</f>
        <v>PRIPREMNI RADOVI</v>
      </c>
      <c r="C877" s="7"/>
      <c r="D877" s="17"/>
      <c r="E877" s="7"/>
      <c r="F877" s="242"/>
    </row>
    <row r="878" spans="1:6">
      <c r="A878" s="79"/>
      <c r="B878" s="79"/>
      <c r="C878" s="79"/>
      <c r="D878" s="79"/>
      <c r="E878" s="79"/>
      <c r="F878" s="87"/>
    </row>
    <row r="879" spans="1:6">
      <c r="A879" s="59" t="s">
        <v>710</v>
      </c>
      <c r="B879" s="59" t="s">
        <v>345</v>
      </c>
      <c r="C879" s="59"/>
      <c r="D879" s="59"/>
      <c r="E879" s="59"/>
      <c r="F879" s="59"/>
    </row>
    <row r="880" spans="1:6">
      <c r="A880" s="79"/>
      <c r="B880" s="79"/>
      <c r="C880" s="79"/>
      <c r="D880" s="79"/>
      <c r="E880" s="79"/>
      <c r="F880" s="87"/>
    </row>
    <row r="881" spans="1:6">
      <c r="A881" s="59" t="s">
        <v>711</v>
      </c>
      <c r="B881" s="59" t="s">
        <v>346</v>
      </c>
      <c r="C881" s="59"/>
      <c r="D881" s="59"/>
      <c r="E881" s="59"/>
      <c r="F881" s="59"/>
    </row>
    <row r="882" spans="1:6">
      <c r="A882" s="224"/>
      <c r="B882" s="224"/>
      <c r="C882" s="224"/>
      <c r="D882" s="225"/>
      <c r="E882" s="226"/>
      <c r="F882" s="87"/>
    </row>
    <row r="883" spans="1:6">
      <c r="A883" s="231" t="s">
        <v>347</v>
      </c>
      <c r="B883" s="157" t="s">
        <v>181</v>
      </c>
      <c r="C883" s="224"/>
      <c r="D883" s="225"/>
      <c r="E883" s="226"/>
      <c r="F883" s="87"/>
    </row>
    <row r="884" spans="1:6" ht="25.5">
      <c r="A884" s="224"/>
      <c r="B884" s="227" t="s">
        <v>182</v>
      </c>
      <c r="C884" s="85"/>
      <c r="D884" s="228"/>
      <c r="E884" s="102"/>
      <c r="F884" s="87"/>
    </row>
    <row r="885" spans="1:6">
      <c r="A885" s="224"/>
      <c r="B885" s="73" t="s">
        <v>173</v>
      </c>
      <c r="C885" s="85" t="s">
        <v>93</v>
      </c>
      <c r="D885" s="228">
        <v>4</v>
      </c>
      <c r="E885" s="102"/>
      <c r="F885" s="87"/>
    </row>
    <row r="886" spans="1:6">
      <c r="A886" s="224"/>
      <c r="B886" s="224"/>
      <c r="C886" s="224"/>
      <c r="D886" s="219"/>
      <c r="E886" s="226"/>
      <c r="F886" s="87"/>
    </row>
    <row r="887" spans="1:6">
      <c r="A887" s="231" t="s">
        <v>348</v>
      </c>
      <c r="B887" s="157" t="s">
        <v>184</v>
      </c>
      <c r="C887" s="224"/>
      <c r="D887" s="219"/>
      <c r="E887" s="226"/>
      <c r="F887" s="87"/>
    </row>
    <row r="888" spans="1:6" ht="25.5">
      <c r="A888" s="224"/>
      <c r="B888" s="227" t="s">
        <v>185</v>
      </c>
      <c r="C888" s="85"/>
      <c r="D888" s="228"/>
      <c r="E888" s="102"/>
      <c r="F888" s="87"/>
    </row>
    <row r="889" spans="1:6">
      <c r="A889" s="224"/>
      <c r="B889" s="73" t="s">
        <v>173</v>
      </c>
      <c r="C889" s="85" t="s">
        <v>93</v>
      </c>
      <c r="D889" s="228">
        <v>7</v>
      </c>
      <c r="E889" s="102"/>
      <c r="F889" s="87"/>
    </row>
    <row r="890" spans="1:6">
      <c r="A890" s="224"/>
      <c r="B890" s="224"/>
      <c r="C890" s="224"/>
      <c r="D890" s="219"/>
      <c r="E890" s="226"/>
      <c r="F890" s="87"/>
    </row>
    <row r="891" spans="1:6">
      <c r="A891" s="231" t="s">
        <v>349</v>
      </c>
      <c r="B891" s="157" t="s">
        <v>990</v>
      </c>
      <c r="C891" s="224"/>
      <c r="D891" s="219"/>
      <c r="E891" s="226"/>
      <c r="F891" s="87"/>
    </row>
    <row r="892" spans="1:6" ht="25.5">
      <c r="A892" s="224"/>
      <c r="B892" s="227" t="s">
        <v>185</v>
      </c>
      <c r="C892" s="85"/>
      <c r="D892" s="228"/>
      <c r="E892" s="102"/>
      <c r="F892" s="87"/>
    </row>
    <row r="893" spans="1:6">
      <c r="A893" s="224"/>
      <c r="B893" s="73" t="s">
        <v>173</v>
      </c>
      <c r="C893" s="85" t="s">
        <v>93</v>
      </c>
      <c r="D893" s="228">
        <v>1</v>
      </c>
      <c r="E893" s="102"/>
      <c r="F893" s="87"/>
    </row>
    <row r="894" spans="1:6">
      <c r="A894" s="224"/>
      <c r="B894" s="224"/>
      <c r="C894" s="224"/>
      <c r="D894" s="225"/>
      <c r="E894" s="226"/>
      <c r="F894" s="87"/>
    </row>
    <row r="895" spans="1:6">
      <c r="A895" s="231" t="s">
        <v>350</v>
      </c>
      <c r="B895" s="157" t="s">
        <v>186</v>
      </c>
      <c r="C895" s="224"/>
      <c r="D895" s="225"/>
      <c r="E895" s="226"/>
      <c r="F895" s="87"/>
    </row>
    <row r="896" spans="1:6" ht="51">
      <c r="A896" s="224"/>
      <c r="B896" s="227" t="s">
        <v>187</v>
      </c>
      <c r="C896" s="85"/>
      <c r="D896" s="228"/>
      <c r="E896" s="102"/>
      <c r="F896" s="87"/>
    </row>
    <row r="897" spans="1:6">
      <c r="A897" s="224"/>
      <c r="B897" s="73" t="s">
        <v>173</v>
      </c>
      <c r="C897" s="85" t="s">
        <v>93</v>
      </c>
      <c r="D897" s="228">
        <v>2</v>
      </c>
      <c r="E897" s="102"/>
      <c r="F897" s="87"/>
    </row>
    <row r="898" spans="1:6">
      <c r="A898" s="224"/>
      <c r="B898" s="224"/>
      <c r="C898" s="224"/>
      <c r="D898" s="225"/>
      <c r="E898" s="226"/>
      <c r="F898" s="87"/>
    </row>
    <row r="899" spans="1:6">
      <c r="A899" s="231" t="s">
        <v>351</v>
      </c>
      <c r="B899" s="650" t="s">
        <v>991</v>
      </c>
      <c r="C899" s="651"/>
      <c r="D899" s="651"/>
      <c r="E899" s="651"/>
      <c r="F899" s="651"/>
    </row>
    <row r="900" spans="1:6" ht="25.5">
      <c r="A900" s="64"/>
      <c r="B900" s="73" t="s">
        <v>992</v>
      </c>
      <c r="C900" s="85"/>
      <c r="D900" s="228"/>
      <c r="E900" s="102"/>
      <c r="F900" s="87"/>
    </row>
    <row r="901" spans="1:6">
      <c r="A901" s="64"/>
      <c r="B901" s="73" t="s">
        <v>177</v>
      </c>
      <c r="C901" s="85" t="s">
        <v>178</v>
      </c>
      <c r="D901" s="228">
        <v>1</v>
      </c>
      <c r="E901" s="102"/>
      <c r="F901" s="87"/>
    </row>
    <row r="902" spans="1:6">
      <c r="A902" s="224"/>
      <c r="B902" s="224"/>
      <c r="C902" s="224"/>
      <c r="D902" s="225"/>
      <c r="E902" s="226"/>
      <c r="F902" s="87"/>
    </row>
    <row r="903" spans="1:6">
      <c r="A903" s="231" t="s">
        <v>352</v>
      </c>
      <c r="B903" s="157" t="s">
        <v>44</v>
      </c>
      <c r="C903" s="224"/>
      <c r="D903" s="225"/>
      <c r="E903" s="226"/>
      <c r="F903" s="87"/>
    </row>
    <row r="904" spans="1:6" ht="38.25">
      <c r="A904" s="224"/>
      <c r="B904" s="227" t="s">
        <v>183</v>
      </c>
      <c r="C904" s="85"/>
      <c r="D904" s="228"/>
      <c r="E904" s="102"/>
      <c r="F904" s="87"/>
    </row>
    <row r="905" spans="1:6">
      <c r="A905" s="224"/>
      <c r="B905" s="73" t="s">
        <v>177</v>
      </c>
      <c r="C905" s="85" t="s">
        <v>178</v>
      </c>
      <c r="D905" s="228">
        <v>1</v>
      </c>
      <c r="E905" s="102"/>
      <c r="F905" s="87"/>
    </row>
    <row r="906" spans="1:6">
      <c r="A906" s="224"/>
      <c r="B906" s="224"/>
      <c r="C906" s="224"/>
      <c r="D906" s="225"/>
      <c r="E906" s="226"/>
      <c r="F906" s="87"/>
    </row>
    <row r="907" spans="1:6">
      <c r="A907" s="231" t="s">
        <v>353</v>
      </c>
      <c r="B907" s="157" t="s">
        <v>354</v>
      </c>
      <c r="C907" s="224"/>
      <c r="D907" s="225"/>
      <c r="E907" s="226"/>
      <c r="F907" s="87"/>
    </row>
    <row r="908" spans="1:6" ht="25.5">
      <c r="A908" s="224"/>
      <c r="B908" s="227" t="s">
        <v>993</v>
      </c>
      <c r="C908" s="85"/>
      <c r="D908" s="228"/>
      <c r="E908" s="102"/>
      <c r="F908" s="87"/>
    </row>
    <row r="909" spans="1:6">
      <c r="A909" s="224"/>
      <c r="B909" s="73" t="s">
        <v>177</v>
      </c>
      <c r="C909" s="85" t="s">
        <v>178</v>
      </c>
      <c r="D909" s="228">
        <v>1</v>
      </c>
      <c r="E909" s="102"/>
      <c r="F909" s="87"/>
    </row>
    <row r="910" spans="1:6">
      <c r="A910" s="224"/>
      <c r="B910" s="224"/>
      <c r="C910" s="224"/>
      <c r="D910" s="225"/>
      <c r="E910" s="226"/>
      <c r="F910" s="87"/>
    </row>
    <row r="911" spans="1:6" ht="25.5">
      <c r="A911" s="231" t="s">
        <v>355</v>
      </c>
      <c r="B911" s="157" t="s">
        <v>356</v>
      </c>
      <c r="C911" s="224"/>
      <c r="D911" s="225"/>
      <c r="E911" s="226"/>
      <c r="F911" s="87"/>
    </row>
    <row r="912" spans="1:6" ht="63.75">
      <c r="A912" s="224"/>
      <c r="B912" s="227" t="s">
        <v>357</v>
      </c>
      <c r="C912" s="85"/>
      <c r="D912" s="228"/>
      <c r="E912" s="102"/>
      <c r="F912" s="87"/>
    </row>
    <row r="913" spans="1:6">
      <c r="A913" s="224"/>
      <c r="B913" s="73" t="s">
        <v>177</v>
      </c>
      <c r="C913" s="85" t="s">
        <v>178</v>
      </c>
      <c r="D913" s="228">
        <v>1</v>
      </c>
      <c r="E913" s="102"/>
      <c r="F913" s="87"/>
    </row>
    <row r="914" spans="1:6">
      <c r="A914" s="91"/>
      <c r="B914" s="73"/>
      <c r="C914" s="85"/>
      <c r="D914" s="92"/>
      <c r="E914" s="86"/>
      <c r="F914" s="87"/>
    </row>
    <row r="915" spans="1:6">
      <c r="A915" s="112" t="str">
        <f>A881</f>
        <v>E.2.1.</v>
      </c>
      <c r="B915" s="59" t="str">
        <f>B881</f>
        <v>OPREMANJE RAZDJELNICE -R2</v>
      </c>
      <c r="C915" s="7"/>
      <c r="D915" s="17"/>
      <c r="E915" s="7"/>
      <c r="F915" s="242"/>
    </row>
    <row r="916" spans="1:6">
      <c r="A916" s="79"/>
      <c r="B916" s="79"/>
      <c r="C916" s="79"/>
      <c r="D916" s="79"/>
      <c r="E916" s="79"/>
      <c r="F916" s="87"/>
    </row>
    <row r="917" spans="1:6">
      <c r="A917" s="59" t="s">
        <v>712</v>
      </c>
      <c r="B917" s="59" t="s">
        <v>209</v>
      </c>
      <c r="C917" s="59"/>
      <c r="D917" s="59"/>
      <c r="E917" s="59"/>
      <c r="F917" s="59"/>
    </row>
    <row r="918" spans="1:6">
      <c r="A918" s="224"/>
      <c r="B918" s="224"/>
      <c r="C918" s="224"/>
      <c r="D918" s="225"/>
      <c r="E918" s="226"/>
      <c r="F918" s="87"/>
    </row>
    <row r="919" spans="1:6">
      <c r="A919" s="231" t="s">
        <v>211</v>
      </c>
      <c r="B919" s="157" t="s">
        <v>188</v>
      </c>
      <c r="C919" s="224"/>
      <c r="D919" s="225"/>
      <c r="E919" s="226"/>
      <c r="F919" s="87"/>
    </row>
    <row r="920" spans="1:6" ht="63.75">
      <c r="A920" s="224"/>
      <c r="B920" s="227" t="s">
        <v>189</v>
      </c>
      <c r="C920" s="85"/>
      <c r="D920" s="228"/>
      <c r="E920" s="102"/>
      <c r="F920" s="87"/>
    </row>
    <row r="921" spans="1:6">
      <c r="A921" s="224"/>
      <c r="B921" s="73" t="s">
        <v>358</v>
      </c>
      <c r="C921" s="85" t="s">
        <v>25</v>
      </c>
      <c r="D921" s="167">
        <v>35</v>
      </c>
      <c r="E921" s="102"/>
      <c r="F921" s="87"/>
    </row>
    <row r="922" spans="1:6">
      <c r="A922" s="224"/>
      <c r="B922" s="73" t="s">
        <v>359</v>
      </c>
      <c r="C922" s="85" t="s">
        <v>25</v>
      </c>
      <c r="D922" s="167">
        <v>22</v>
      </c>
      <c r="E922" s="102"/>
      <c r="F922" s="87"/>
    </row>
    <row r="923" spans="1:6">
      <c r="A923" s="224"/>
      <c r="B923" s="73" t="s">
        <v>190</v>
      </c>
      <c r="C923" s="85" t="s">
        <v>25</v>
      </c>
      <c r="D923" s="167">
        <v>145</v>
      </c>
      <c r="E923" s="102"/>
      <c r="F923" s="87"/>
    </row>
    <row r="924" spans="1:6">
      <c r="A924" s="224"/>
      <c r="B924" s="73" t="s">
        <v>994</v>
      </c>
      <c r="C924" s="85" t="s">
        <v>25</v>
      </c>
      <c r="D924" s="167">
        <v>20</v>
      </c>
      <c r="E924" s="102"/>
      <c r="F924" s="87"/>
    </row>
    <row r="925" spans="1:6">
      <c r="A925" s="224"/>
      <c r="B925" s="73" t="s">
        <v>191</v>
      </c>
      <c r="C925" s="85" t="s">
        <v>25</v>
      </c>
      <c r="D925" s="167">
        <v>20</v>
      </c>
      <c r="E925" s="102"/>
      <c r="F925" s="87"/>
    </row>
    <row r="926" spans="1:6">
      <c r="A926" s="224"/>
      <c r="B926" s="73" t="s">
        <v>192</v>
      </c>
      <c r="C926" s="85" t="s">
        <v>25</v>
      </c>
      <c r="D926" s="167">
        <v>155</v>
      </c>
      <c r="E926" s="102"/>
      <c r="F926" s="87"/>
    </row>
    <row r="927" spans="1:6">
      <c r="A927" s="224"/>
      <c r="B927" s="73" t="s">
        <v>193</v>
      </c>
      <c r="C927" s="85" t="s">
        <v>25</v>
      </c>
      <c r="D927" s="167">
        <v>10</v>
      </c>
      <c r="E927" s="102"/>
      <c r="F927" s="87"/>
    </row>
    <row r="928" spans="1:6">
      <c r="A928" s="224"/>
      <c r="B928" s="73" t="s">
        <v>360</v>
      </c>
      <c r="C928" s="85" t="s">
        <v>25</v>
      </c>
      <c r="D928" s="167">
        <v>22</v>
      </c>
      <c r="E928" s="102"/>
      <c r="F928" s="87"/>
    </row>
    <row r="929" spans="1:6">
      <c r="A929" s="224"/>
      <c r="B929" s="218"/>
      <c r="C929" s="218"/>
      <c r="D929" s="219"/>
      <c r="E929" s="226"/>
      <c r="F929" s="87"/>
    </row>
    <row r="930" spans="1:6">
      <c r="A930" s="231" t="s">
        <v>212</v>
      </c>
      <c r="B930" s="84" t="s">
        <v>194</v>
      </c>
      <c r="C930" s="218"/>
      <c r="D930" s="219"/>
      <c r="E930" s="226"/>
      <c r="F930" s="87"/>
    </row>
    <row r="931" spans="1:6" ht="51">
      <c r="A931" s="224"/>
      <c r="B931" s="223" t="s">
        <v>195</v>
      </c>
      <c r="C931" s="85"/>
      <c r="D931" s="228"/>
      <c r="E931" s="102"/>
      <c r="F931" s="87"/>
    </row>
    <row r="932" spans="1:6">
      <c r="A932" s="224"/>
      <c r="B932" s="73" t="s">
        <v>177</v>
      </c>
      <c r="C932" s="85" t="s">
        <v>178</v>
      </c>
      <c r="D932" s="228">
        <v>5</v>
      </c>
      <c r="E932" s="102"/>
      <c r="F932" s="87"/>
    </row>
    <row r="933" spans="1:6">
      <c r="A933" s="224"/>
      <c r="B933" s="218"/>
      <c r="C933" s="218"/>
      <c r="D933" s="219"/>
      <c r="E933" s="226"/>
      <c r="F933" s="87"/>
    </row>
    <row r="934" spans="1:6" ht="25.5">
      <c r="A934" s="231" t="s">
        <v>212</v>
      </c>
      <c r="B934" s="84" t="s">
        <v>995</v>
      </c>
      <c r="C934" s="218"/>
      <c r="D934" s="219"/>
      <c r="E934" s="226"/>
      <c r="F934" s="87"/>
    </row>
    <row r="935" spans="1:6" ht="63.75">
      <c r="A935" s="224"/>
      <c r="B935" s="223" t="s">
        <v>996</v>
      </c>
      <c r="C935" s="85"/>
      <c r="D935" s="228"/>
      <c r="E935" s="102"/>
      <c r="F935" s="87"/>
    </row>
    <row r="936" spans="1:6">
      <c r="A936" s="224"/>
      <c r="B936" s="73" t="s">
        <v>177</v>
      </c>
      <c r="C936" s="85" t="s">
        <v>178</v>
      </c>
      <c r="D936" s="228">
        <v>1</v>
      </c>
      <c r="E936" s="102"/>
      <c r="F936" s="87"/>
    </row>
    <row r="937" spans="1:6">
      <c r="A937" s="224"/>
      <c r="B937" s="224"/>
      <c r="C937" s="224"/>
      <c r="D937" s="225"/>
      <c r="E937" s="226"/>
      <c r="F937" s="87"/>
    </row>
    <row r="938" spans="1:6">
      <c r="A938" s="231" t="s">
        <v>213</v>
      </c>
      <c r="B938" s="157" t="s">
        <v>196</v>
      </c>
      <c r="C938" s="224"/>
      <c r="D938" s="225"/>
      <c r="E938" s="226"/>
      <c r="F938" s="87"/>
    </row>
    <row r="939" spans="1:6" ht="63.75">
      <c r="A939" s="224"/>
      <c r="B939" s="227" t="s">
        <v>197</v>
      </c>
      <c r="C939" s="85"/>
      <c r="D939" s="228"/>
      <c r="E939" s="102"/>
      <c r="F939" s="87"/>
    </row>
    <row r="940" spans="1:6">
      <c r="A940" s="224"/>
      <c r="B940" s="73" t="s">
        <v>177</v>
      </c>
      <c r="C940" s="85" t="s">
        <v>178</v>
      </c>
      <c r="D940" s="228">
        <v>3</v>
      </c>
      <c r="E940" s="102"/>
      <c r="F940" s="87"/>
    </row>
    <row r="941" spans="1:6">
      <c r="A941" s="224"/>
      <c r="B941" s="224"/>
      <c r="C941" s="224"/>
      <c r="D941" s="225"/>
      <c r="E941" s="226"/>
      <c r="F941" s="87"/>
    </row>
    <row r="942" spans="1:6">
      <c r="A942" s="231" t="s">
        <v>214</v>
      </c>
      <c r="B942" s="157" t="s">
        <v>198</v>
      </c>
      <c r="C942" s="224"/>
      <c r="D942" s="225"/>
      <c r="E942" s="226"/>
      <c r="F942" s="87"/>
    </row>
    <row r="943" spans="1:6" ht="51">
      <c r="A943" s="224"/>
      <c r="B943" s="227" t="s">
        <v>199</v>
      </c>
      <c r="C943" s="85"/>
      <c r="D943" s="228"/>
      <c r="E943" s="102"/>
      <c r="F943" s="87"/>
    </row>
    <row r="944" spans="1:6">
      <c r="A944" s="224"/>
      <c r="B944" s="73" t="s">
        <v>177</v>
      </c>
      <c r="C944" s="85" t="s">
        <v>178</v>
      </c>
      <c r="D944" s="228">
        <v>1</v>
      </c>
      <c r="E944" s="102"/>
      <c r="F944" s="87"/>
    </row>
    <row r="945" spans="1:6">
      <c r="A945" s="224"/>
      <c r="B945" s="224"/>
      <c r="C945" s="224"/>
      <c r="D945" s="225"/>
      <c r="E945" s="226"/>
      <c r="F945" s="87"/>
    </row>
    <row r="946" spans="1:6">
      <c r="A946" s="231" t="s">
        <v>215</v>
      </c>
      <c r="B946" s="157" t="s">
        <v>200</v>
      </c>
      <c r="C946" s="224"/>
      <c r="D946" s="225"/>
      <c r="E946" s="226"/>
      <c r="F946" s="87"/>
    </row>
    <row r="947" spans="1:6" ht="38.25">
      <c r="A947" s="224"/>
      <c r="B947" s="227" t="s">
        <v>201</v>
      </c>
      <c r="C947" s="85"/>
      <c r="D947" s="228"/>
      <c r="E947" s="102"/>
      <c r="F947" s="87"/>
    </row>
    <row r="948" spans="1:6">
      <c r="A948" s="224"/>
      <c r="B948" s="73" t="s">
        <v>177</v>
      </c>
      <c r="C948" s="85" t="s">
        <v>178</v>
      </c>
      <c r="D948" s="228">
        <v>1</v>
      </c>
      <c r="E948" s="102"/>
      <c r="F948" s="87"/>
    </row>
    <row r="949" spans="1:6">
      <c r="A949" s="224"/>
      <c r="B949" s="224"/>
      <c r="C949" s="224"/>
      <c r="D949" s="225"/>
      <c r="E949" s="226"/>
      <c r="F949" s="87"/>
    </row>
    <row r="950" spans="1:6">
      <c r="A950" s="243" t="s">
        <v>216</v>
      </c>
      <c r="B950" s="157" t="s">
        <v>202</v>
      </c>
      <c r="C950" s="224"/>
      <c r="D950" s="225"/>
      <c r="E950" s="226"/>
      <c r="F950" s="87"/>
    </row>
    <row r="951" spans="1:6" ht="51">
      <c r="A951" s="224"/>
      <c r="B951" s="227" t="s">
        <v>203</v>
      </c>
      <c r="C951" s="85"/>
      <c r="D951" s="228"/>
      <c r="E951" s="102"/>
      <c r="F951" s="87"/>
    </row>
    <row r="952" spans="1:6">
      <c r="A952" s="224"/>
      <c r="B952" s="73" t="s">
        <v>177</v>
      </c>
      <c r="C952" s="85" t="s">
        <v>178</v>
      </c>
      <c r="D952" s="228">
        <v>4</v>
      </c>
      <c r="E952" s="102"/>
      <c r="F952" s="87"/>
    </row>
    <row r="953" spans="1:6">
      <c r="A953" s="224"/>
      <c r="B953" s="73"/>
      <c r="C953" s="85"/>
      <c r="D953" s="228"/>
      <c r="E953" s="102"/>
      <c r="F953" s="87"/>
    </row>
    <row r="954" spans="1:6">
      <c r="A954" s="224"/>
      <c r="B954" s="224"/>
      <c r="C954" s="224"/>
      <c r="D954" s="167"/>
      <c r="E954" s="226"/>
      <c r="F954" s="87"/>
    </row>
    <row r="955" spans="1:6">
      <c r="A955" s="64" t="s">
        <v>217</v>
      </c>
      <c r="B955" s="157" t="s">
        <v>233</v>
      </c>
      <c r="C955" s="224"/>
      <c r="D955" s="225"/>
      <c r="E955" s="226"/>
      <c r="F955" s="87"/>
    </row>
    <row r="956" spans="1:6" ht="63.75">
      <c r="A956" s="224"/>
      <c r="B956" s="223" t="s">
        <v>238</v>
      </c>
      <c r="C956" s="85"/>
      <c r="D956" s="228"/>
      <c r="E956" s="102"/>
      <c r="F956" s="87"/>
    </row>
    <row r="957" spans="1:6">
      <c r="A957" s="224"/>
      <c r="B957" s="73" t="s">
        <v>174</v>
      </c>
      <c r="C957" s="85"/>
      <c r="D957" s="167"/>
      <c r="E957" s="102"/>
      <c r="F957" s="87"/>
    </row>
    <row r="958" spans="1:6">
      <c r="A958" s="224"/>
      <c r="B958" s="234" t="s">
        <v>234</v>
      </c>
      <c r="C958" s="85" t="s">
        <v>25</v>
      </c>
      <c r="D958" s="167">
        <v>38</v>
      </c>
      <c r="E958" s="102"/>
      <c r="F958" s="87"/>
    </row>
    <row r="959" spans="1:6">
      <c r="A959" s="224"/>
      <c r="B959" s="234" t="s">
        <v>235</v>
      </c>
      <c r="C959" s="85" t="s">
        <v>25</v>
      </c>
      <c r="D959" s="167">
        <v>27</v>
      </c>
      <c r="E959" s="102"/>
      <c r="F959" s="87"/>
    </row>
    <row r="960" spans="1:6">
      <c r="A960" s="224"/>
      <c r="B960" s="234" t="s">
        <v>236</v>
      </c>
      <c r="C960" s="85" t="s">
        <v>25</v>
      </c>
      <c r="D960" s="167">
        <v>16</v>
      </c>
      <c r="E960" s="102"/>
      <c r="F960" s="87"/>
    </row>
    <row r="961" spans="1:6">
      <c r="A961" s="224"/>
      <c r="B961" s="234" t="s">
        <v>237</v>
      </c>
      <c r="C961" s="85" t="s">
        <v>25</v>
      </c>
      <c r="D961" s="167">
        <v>12</v>
      </c>
      <c r="E961" s="102"/>
      <c r="F961" s="87"/>
    </row>
    <row r="962" spans="1:6">
      <c r="A962" s="224"/>
      <c r="B962" s="224"/>
      <c r="C962" s="224"/>
      <c r="D962" s="225"/>
      <c r="E962" s="226"/>
      <c r="F962" s="87"/>
    </row>
    <row r="963" spans="1:6">
      <c r="A963" s="243" t="s">
        <v>218</v>
      </c>
      <c r="B963" s="157" t="s">
        <v>361</v>
      </c>
      <c r="C963" s="224"/>
      <c r="D963" s="225"/>
      <c r="E963" s="226"/>
      <c r="F963" s="87"/>
    </row>
    <row r="964" spans="1:6" ht="51">
      <c r="A964" s="224"/>
      <c r="B964" s="227" t="s">
        <v>362</v>
      </c>
      <c r="C964" s="85"/>
      <c r="D964" s="228"/>
      <c r="E964" s="102"/>
      <c r="F964" s="87"/>
    </row>
    <row r="965" spans="1:6">
      <c r="A965" s="224"/>
      <c r="B965" s="73" t="s">
        <v>174</v>
      </c>
      <c r="C965" s="85" t="s">
        <v>25</v>
      </c>
      <c r="D965" s="228">
        <v>2</v>
      </c>
      <c r="E965" s="102"/>
      <c r="F965" s="87"/>
    </row>
    <row r="966" spans="1:6">
      <c r="A966" s="218"/>
      <c r="B966" s="218"/>
      <c r="C966" s="218"/>
      <c r="D966" s="219"/>
      <c r="E966" s="220"/>
      <c r="F966" s="87"/>
    </row>
    <row r="967" spans="1:6">
      <c r="A967" s="222" t="s">
        <v>219</v>
      </c>
      <c r="B967" s="84" t="s">
        <v>363</v>
      </c>
      <c r="C967" s="218"/>
      <c r="D967" s="219"/>
      <c r="E967" s="220"/>
      <c r="F967" s="87"/>
    </row>
    <row r="968" spans="1:6" ht="25.5">
      <c r="A968" s="218"/>
      <c r="B968" s="223" t="s">
        <v>997</v>
      </c>
      <c r="C968" s="85"/>
      <c r="D968" s="228"/>
      <c r="E968" s="102"/>
      <c r="F968" s="87"/>
    </row>
    <row r="969" spans="1:6">
      <c r="A969" s="218"/>
      <c r="B969" s="73" t="s">
        <v>177</v>
      </c>
      <c r="C969" s="85" t="s">
        <v>178</v>
      </c>
      <c r="D969" s="228">
        <v>1</v>
      </c>
      <c r="E969" s="102"/>
      <c r="F969" s="87"/>
    </row>
    <row r="970" spans="1:6">
      <c r="A970" s="218"/>
      <c r="B970" s="218"/>
      <c r="C970" s="218"/>
      <c r="D970" s="219"/>
      <c r="E970" s="220"/>
      <c r="F970" s="87"/>
    </row>
    <row r="971" spans="1:6">
      <c r="A971" s="222" t="s">
        <v>220</v>
      </c>
      <c r="B971" s="84" t="s">
        <v>204</v>
      </c>
      <c r="C971" s="218"/>
      <c r="D971" s="219"/>
      <c r="E971" s="220"/>
      <c r="F971" s="87"/>
    </row>
    <row r="972" spans="1:6" ht="76.5">
      <c r="A972" s="218"/>
      <c r="B972" s="223" t="s">
        <v>998</v>
      </c>
      <c r="C972" s="85"/>
      <c r="D972" s="228"/>
      <c r="E972" s="102"/>
      <c r="F972" s="87"/>
    </row>
    <row r="973" spans="1:6">
      <c r="A973" s="218"/>
      <c r="B973" s="73" t="s">
        <v>177</v>
      </c>
      <c r="C973" s="85" t="s">
        <v>178</v>
      </c>
      <c r="D973" s="228">
        <v>1</v>
      </c>
      <c r="E973" s="102"/>
      <c r="F973" s="87"/>
    </row>
    <row r="974" spans="1:6">
      <c r="A974" s="224"/>
      <c r="B974" s="224"/>
      <c r="C974" s="224"/>
      <c r="D974" s="225"/>
      <c r="E974" s="226"/>
      <c r="F974" s="87"/>
    </row>
    <row r="975" spans="1:6">
      <c r="A975" s="231" t="s">
        <v>221</v>
      </c>
      <c r="B975" s="157" t="s">
        <v>205</v>
      </c>
      <c r="C975" s="224"/>
      <c r="D975" s="225"/>
      <c r="E975" s="226"/>
      <c r="F975" s="87"/>
    </row>
    <row r="976" spans="1:6" ht="63.75">
      <c r="A976" s="224"/>
      <c r="B976" s="227" t="s">
        <v>206</v>
      </c>
      <c r="C976" s="85"/>
      <c r="D976" s="228"/>
      <c r="E976" s="102"/>
      <c r="F976" s="87"/>
    </row>
    <row r="977" spans="1:6">
      <c r="A977" s="224"/>
      <c r="B977" s="73" t="s">
        <v>177</v>
      </c>
      <c r="C977" s="85" t="s">
        <v>178</v>
      </c>
      <c r="D977" s="228">
        <v>1</v>
      </c>
      <c r="E977" s="102"/>
      <c r="F977" s="87"/>
    </row>
    <row r="978" spans="1:6">
      <c r="A978" s="224"/>
      <c r="B978" s="224"/>
      <c r="C978" s="224"/>
      <c r="D978" s="225"/>
      <c r="E978" s="226"/>
      <c r="F978" s="87"/>
    </row>
    <row r="979" spans="1:6">
      <c r="A979" s="231" t="s">
        <v>222</v>
      </c>
      <c r="B979" s="157" t="s">
        <v>207</v>
      </c>
      <c r="C979" s="224"/>
      <c r="D979" s="225"/>
      <c r="E979" s="226"/>
      <c r="F979" s="87"/>
    </row>
    <row r="980" spans="1:6" ht="25.5">
      <c r="A980" s="224"/>
      <c r="B980" s="227" t="s">
        <v>208</v>
      </c>
      <c r="C980" s="85"/>
      <c r="D980" s="228"/>
      <c r="E980" s="102"/>
      <c r="F980" s="87"/>
    </row>
    <row r="981" spans="1:6">
      <c r="A981" s="224"/>
      <c r="B981" s="73" t="s">
        <v>177</v>
      </c>
      <c r="C981" s="85" t="s">
        <v>178</v>
      </c>
      <c r="D981" s="228">
        <v>1</v>
      </c>
      <c r="E981" s="102"/>
      <c r="F981" s="87"/>
    </row>
    <row r="982" spans="1:6">
      <c r="A982" s="224"/>
      <c r="B982" s="224"/>
      <c r="C982" s="224"/>
      <c r="D982" s="225"/>
      <c r="E982" s="226"/>
      <c r="F982" s="87"/>
    </row>
    <row r="983" spans="1:6" ht="25.5">
      <c r="A983" s="231" t="s">
        <v>223</v>
      </c>
      <c r="B983" s="157" t="s">
        <v>356</v>
      </c>
      <c r="C983" s="224"/>
      <c r="D983" s="225"/>
      <c r="E983" s="226"/>
      <c r="F983" s="87"/>
    </row>
    <row r="984" spans="1:6" ht="204">
      <c r="A984" s="224"/>
      <c r="B984" s="227" t="s">
        <v>364</v>
      </c>
      <c r="C984" s="85"/>
      <c r="D984" s="228"/>
      <c r="E984" s="102"/>
      <c r="F984" s="87"/>
    </row>
    <row r="985" spans="1:6">
      <c r="A985" s="224"/>
      <c r="B985" s="73" t="s">
        <v>177</v>
      </c>
      <c r="C985" s="85" t="s">
        <v>178</v>
      </c>
      <c r="D985" s="228">
        <v>1</v>
      </c>
      <c r="E985" s="102"/>
      <c r="F985" s="87"/>
    </row>
    <row r="986" spans="1:6">
      <c r="A986" s="224"/>
      <c r="B986" s="224"/>
      <c r="C986" s="224"/>
      <c r="D986" s="225"/>
      <c r="E986" s="226"/>
      <c r="F986" s="87"/>
    </row>
    <row r="987" spans="1:6">
      <c r="A987" s="231" t="s">
        <v>224</v>
      </c>
      <c r="B987" s="157" t="s">
        <v>256</v>
      </c>
      <c r="C987" s="224"/>
      <c r="D987" s="225"/>
      <c r="E987" s="226"/>
      <c r="F987" s="87"/>
    </row>
    <row r="988" spans="1:6" ht="25.5">
      <c r="A988" s="224"/>
      <c r="B988" s="227" t="s">
        <v>257</v>
      </c>
      <c r="C988" s="85"/>
      <c r="D988" s="228"/>
      <c r="E988" s="102"/>
      <c r="F988" s="87"/>
    </row>
    <row r="989" spans="1:6">
      <c r="A989" s="224"/>
      <c r="B989" s="73" t="s">
        <v>177</v>
      </c>
      <c r="C989" s="85" t="s">
        <v>178</v>
      </c>
      <c r="D989" s="228">
        <v>1</v>
      </c>
      <c r="E989" s="102"/>
      <c r="F989" s="87"/>
    </row>
    <row r="990" spans="1:6">
      <c r="A990" s="224"/>
      <c r="B990" s="224"/>
      <c r="C990" s="224"/>
      <c r="D990" s="225"/>
      <c r="E990" s="226"/>
      <c r="F990" s="87"/>
    </row>
    <row r="991" spans="1:6">
      <c r="A991" s="244" t="str">
        <f>A917</f>
        <v>E.2.2.</v>
      </c>
      <c r="B991" s="244" t="str">
        <f>B917</f>
        <v>OPĆA ENERGETSKA INSTALACIJA</v>
      </c>
      <c r="C991" s="216"/>
      <c r="D991" s="217"/>
      <c r="E991" s="229"/>
      <c r="F991" s="652"/>
    </row>
    <row r="992" spans="1:6">
      <c r="A992" s="224"/>
      <c r="B992" s="224"/>
      <c r="C992" s="224"/>
      <c r="D992" s="225"/>
      <c r="E992" s="226"/>
      <c r="F992" s="87"/>
    </row>
    <row r="993" spans="1:6">
      <c r="A993" s="215" t="s">
        <v>713</v>
      </c>
      <c r="B993" s="215" t="s">
        <v>210</v>
      </c>
      <c r="C993" s="216"/>
      <c r="D993" s="217"/>
      <c r="E993" s="229"/>
      <c r="F993" s="229"/>
    </row>
    <row r="994" spans="1:6">
      <c r="A994" s="224"/>
      <c r="B994" s="224"/>
      <c r="C994" s="224"/>
      <c r="D994" s="225"/>
      <c r="E994" s="226"/>
      <c r="F994" s="87"/>
    </row>
    <row r="995" spans="1:6">
      <c r="A995" s="231" t="s">
        <v>226</v>
      </c>
      <c r="B995" s="157" t="s">
        <v>365</v>
      </c>
      <c r="C995" s="224"/>
      <c r="D995" s="225"/>
      <c r="E995" s="226"/>
      <c r="F995" s="87"/>
    </row>
    <row r="996" spans="1:6" ht="191.25">
      <c r="A996" s="224"/>
      <c r="B996" s="98" t="s">
        <v>366</v>
      </c>
      <c r="C996" s="238"/>
      <c r="D996" s="225"/>
      <c r="E996" s="226"/>
      <c r="F996" s="87"/>
    </row>
    <row r="997" spans="1:6">
      <c r="A997" s="224"/>
      <c r="B997" s="73" t="s">
        <v>173</v>
      </c>
      <c r="C997" s="238" t="s">
        <v>93</v>
      </c>
      <c r="D997" s="228">
        <v>11</v>
      </c>
      <c r="E997" s="245"/>
      <c r="F997" s="87"/>
    </row>
    <row r="998" spans="1:6">
      <c r="A998" s="224"/>
      <c r="B998" s="73"/>
      <c r="C998" s="238"/>
      <c r="D998" s="167"/>
      <c r="E998" s="245"/>
      <c r="F998" s="87"/>
    </row>
    <row r="999" spans="1:6">
      <c r="A999" s="231" t="s">
        <v>227</v>
      </c>
      <c r="B999" s="157" t="s">
        <v>999</v>
      </c>
      <c r="C999" s="224"/>
      <c r="D999" s="225"/>
      <c r="E999" s="226"/>
      <c r="F999" s="87"/>
    </row>
    <row r="1000" spans="1:6" ht="191.25">
      <c r="A1000" s="224"/>
      <c r="B1000" s="98" t="s">
        <v>1000</v>
      </c>
      <c r="C1000" s="238"/>
      <c r="D1000" s="225"/>
      <c r="E1000" s="226"/>
      <c r="F1000" s="87"/>
    </row>
    <row r="1001" spans="1:6">
      <c r="A1001" s="224"/>
      <c r="B1001" s="73" t="s">
        <v>173</v>
      </c>
      <c r="C1001" s="238" t="s">
        <v>93</v>
      </c>
      <c r="D1001" s="228">
        <v>4</v>
      </c>
      <c r="E1001" s="245"/>
      <c r="F1001" s="87"/>
    </row>
    <row r="1002" spans="1:6">
      <c r="A1002" s="224"/>
      <c r="B1002" s="73"/>
      <c r="C1002" s="238"/>
      <c r="D1002" s="167"/>
      <c r="E1002" s="245"/>
      <c r="F1002" s="87"/>
    </row>
    <row r="1003" spans="1:6">
      <c r="A1003" s="231" t="s">
        <v>369</v>
      </c>
      <c r="B1003" s="157" t="s">
        <v>1001</v>
      </c>
      <c r="C1003" s="224"/>
      <c r="D1003" s="225"/>
      <c r="E1003" s="226"/>
      <c r="F1003" s="87"/>
    </row>
    <row r="1004" spans="1:6" ht="153">
      <c r="A1004" s="224"/>
      <c r="B1004" s="98" t="s">
        <v>1002</v>
      </c>
      <c r="C1004" s="238"/>
      <c r="D1004" s="225"/>
      <c r="E1004" s="226"/>
      <c r="F1004" s="87"/>
    </row>
    <row r="1005" spans="1:6">
      <c r="A1005" s="224"/>
      <c r="B1005" s="73" t="s">
        <v>173</v>
      </c>
      <c r="C1005" s="238" t="s">
        <v>93</v>
      </c>
      <c r="D1005" s="228">
        <v>2</v>
      </c>
      <c r="E1005" s="245"/>
      <c r="F1005" s="87"/>
    </row>
    <row r="1006" spans="1:6">
      <c r="A1006" s="224"/>
      <c r="B1006" s="224"/>
      <c r="C1006" s="224"/>
      <c r="D1006" s="225"/>
      <c r="E1006" s="226"/>
      <c r="F1006" s="87"/>
    </row>
    <row r="1007" spans="1:6">
      <c r="A1007" s="64" t="s">
        <v>1003</v>
      </c>
      <c r="B1007" s="157" t="s">
        <v>367</v>
      </c>
      <c r="C1007" s="224"/>
      <c r="D1007" s="225"/>
      <c r="E1007" s="226"/>
      <c r="F1007" s="87"/>
    </row>
    <row r="1008" spans="1:6" ht="127.5">
      <c r="A1008" s="224"/>
      <c r="B1008" s="98" t="s">
        <v>368</v>
      </c>
      <c r="C1008" s="224"/>
      <c r="D1008" s="225"/>
      <c r="E1008" s="226"/>
      <c r="F1008" s="87"/>
    </row>
    <row r="1009" spans="1:6">
      <c r="A1009" s="224"/>
      <c r="B1009" s="73" t="s">
        <v>173</v>
      </c>
      <c r="C1009" s="238" t="s">
        <v>93</v>
      </c>
      <c r="D1009" s="228">
        <v>4</v>
      </c>
      <c r="E1009" s="102"/>
      <c r="F1009" s="87"/>
    </row>
    <row r="1010" spans="1:6">
      <c r="A1010" s="224"/>
      <c r="B1010" s="224"/>
      <c r="C1010" s="224"/>
      <c r="D1010" s="225"/>
      <c r="E1010" s="226"/>
      <c r="F1010" s="87"/>
    </row>
    <row r="1011" spans="1:6">
      <c r="A1011" s="64" t="s">
        <v>1004</v>
      </c>
      <c r="B1011" s="157" t="s">
        <v>370</v>
      </c>
      <c r="C1011" s="224"/>
      <c r="D1011" s="225"/>
      <c r="E1011" s="226"/>
      <c r="F1011" s="87"/>
    </row>
    <row r="1012" spans="1:6" ht="165.75">
      <c r="A1012" s="224"/>
      <c r="B1012" s="98" t="s">
        <v>371</v>
      </c>
      <c r="C1012" s="224"/>
      <c r="D1012" s="225"/>
      <c r="E1012" s="226"/>
      <c r="F1012" s="87"/>
    </row>
    <row r="1013" spans="1:6">
      <c r="A1013" s="224"/>
      <c r="B1013" s="73" t="s">
        <v>173</v>
      </c>
      <c r="C1013" s="233" t="s">
        <v>93</v>
      </c>
      <c r="D1013" s="228">
        <v>3</v>
      </c>
      <c r="E1013" s="102"/>
      <c r="F1013" s="87"/>
    </row>
    <row r="1014" spans="1:6">
      <c r="A1014" s="224"/>
      <c r="B1014" s="73"/>
      <c r="C1014" s="233"/>
      <c r="D1014" s="167"/>
      <c r="E1014" s="102"/>
      <c r="F1014" s="87"/>
    </row>
    <row r="1015" spans="1:6" ht="25.5">
      <c r="A1015" s="64" t="s">
        <v>1005</v>
      </c>
      <c r="B1015" s="157" t="s">
        <v>1006</v>
      </c>
      <c r="C1015" s="224"/>
      <c r="D1015" s="225"/>
      <c r="E1015" s="226"/>
      <c r="F1015" s="87"/>
    </row>
    <row r="1016" spans="1:6">
      <c r="A1016" s="224"/>
      <c r="B1016" s="98" t="s">
        <v>1007</v>
      </c>
      <c r="C1016" s="224"/>
      <c r="D1016" s="225"/>
      <c r="E1016" s="226"/>
      <c r="F1016" s="87"/>
    </row>
    <row r="1017" spans="1:6">
      <c r="A1017" s="224"/>
      <c r="B1017" s="73" t="s">
        <v>173</v>
      </c>
      <c r="C1017" s="233" t="s">
        <v>93</v>
      </c>
      <c r="D1017" s="228">
        <v>1</v>
      </c>
      <c r="E1017" s="102"/>
      <c r="F1017" s="87"/>
    </row>
    <row r="1018" spans="1:6">
      <c r="A1018" s="224"/>
      <c r="B1018" s="73"/>
      <c r="C1018" s="233"/>
      <c r="D1018" s="167"/>
      <c r="E1018" s="102"/>
      <c r="F1018" s="87"/>
    </row>
    <row r="1019" spans="1:6" ht="25.5">
      <c r="A1019" s="64" t="s">
        <v>1005</v>
      </c>
      <c r="B1019" s="157" t="s">
        <v>1008</v>
      </c>
      <c r="C1019" s="224"/>
      <c r="D1019" s="225"/>
      <c r="E1019" s="226"/>
      <c r="F1019" s="87"/>
    </row>
    <row r="1020" spans="1:6">
      <c r="A1020" s="224"/>
      <c r="B1020" s="98" t="s">
        <v>1009</v>
      </c>
      <c r="C1020" s="224"/>
      <c r="D1020" s="225"/>
      <c r="E1020" s="226"/>
      <c r="F1020" s="87"/>
    </row>
    <row r="1021" spans="1:6">
      <c r="A1021" s="224"/>
      <c r="B1021" s="73" t="s">
        <v>173</v>
      </c>
      <c r="C1021" s="233" t="s">
        <v>93</v>
      </c>
      <c r="D1021" s="228">
        <v>2</v>
      </c>
      <c r="E1021" s="102"/>
      <c r="F1021" s="87"/>
    </row>
    <row r="1022" spans="1:6">
      <c r="A1022" s="224"/>
      <c r="B1022" s="73"/>
      <c r="C1022" s="233"/>
      <c r="D1022" s="167"/>
      <c r="E1022" s="102"/>
      <c r="F1022" s="87"/>
    </row>
    <row r="1023" spans="1:6">
      <c r="A1023" s="215" t="str">
        <f>A993</f>
        <v>E.2.3.</v>
      </c>
      <c r="B1023" s="215" t="str">
        <f>B993</f>
        <v>OPĆA I SIGURNOSNA RASVJETA</v>
      </c>
      <c r="C1023" s="216"/>
      <c r="D1023" s="217"/>
      <c r="E1023" s="229"/>
      <c r="F1023" s="652"/>
    </row>
    <row r="1024" spans="1:6">
      <c r="A1024" s="224"/>
      <c r="B1024" s="224"/>
      <c r="C1024" s="224"/>
      <c r="D1024" s="225"/>
      <c r="E1024" s="226"/>
      <c r="F1024" s="87"/>
    </row>
    <row r="1025" spans="1:6">
      <c r="A1025" s="244" t="str">
        <f>A879</f>
        <v>E.2.</v>
      </c>
      <c r="B1025" s="244" t="str">
        <f>B879</f>
        <v>ELEKTROENERGETSKI RADOVI</v>
      </c>
      <c r="C1025" s="216"/>
      <c r="D1025" s="217"/>
      <c r="E1025" s="229"/>
      <c r="F1025" s="652"/>
    </row>
    <row r="1026" spans="1:6">
      <c r="A1026" s="224"/>
      <c r="B1026" s="224"/>
      <c r="C1026" s="224"/>
      <c r="D1026" s="225"/>
      <c r="E1026" s="226"/>
      <c r="F1026" s="226"/>
    </row>
    <row r="1027" spans="1:6">
      <c r="A1027" s="215" t="s">
        <v>714</v>
      </c>
      <c r="B1027" s="215" t="s">
        <v>225</v>
      </c>
      <c r="C1027" s="216"/>
      <c r="D1027" s="217"/>
      <c r="E1027" s="229"/>
      <c r="F1027" s="229"/>
    </row>
    <row r="1028" spans="1:6">
      <c r="A1028" s="224"/>
      <c r="B1028" s="224"/>
      <c r="C1028" s="224"/>
      <c r="D1028" s="225"/>
      <c r="E1028" s="226"/>
      <c r="F1028" s="87"/>
    </row>
    <row r="1029" spans="1:6">
      <c r="A1029" s="231" t="s">
        <v>27</v>
      </c>
      <c r="B1029" s="157" t="s">
        <v>228</v>
      </c>
      <c r="C1029" s="224"/>
      <c r="D1029" s="225"/>
      <c r="E1029" s="226"/>
      <c r="F1029" s="87"/>
    </row>
    <row r="1030" spans="1:6" ht="102">
      <c r="A1030" s="224"/>
      <c r="B1030" s="227" t="s">
        <v>229</v>
      </c>
      <c r="C1030" s="85"/>
      <c r="D1030" s="228"/>
      <c r="E1030" s="102"/>
      <c r="F1030" s="87"/>
    </row>
    <row r="1031" spans="1:6">
      <c r="A1031" s="224"/>
      <c r="B1031" s="73" t="s">
        <v>177</v>
      </c>
      <c r="C1031" s="85" t="s">
        <v>178</v>
      </c>
      <c r="D1031" s="228">
        <v>2</v>
      </c>
      <c r="E1031" s="102"/>
      <c r="F1031" s="87"/>
    </row>
    <row r="1032" spans="1:6">
      <c r="A1032" s="224"/>
      <c r="B1032" s="224"/>
      <c r="C1032" s="224"/>
      <c r="D1032" s="225"/>
      <c r="E1032" s="226"/>
      <c r="F1032" s="87"/>
    </row>
    <row r="1033" spans="1:6">
      <c r="A1033" s="231" t="s">
        <v>28</v>
      </c>
      <c r="B1033" s="157" t="s">
        <v>230</v>
      </c>
      <c r="C1033" s="224"/>
      <c r="D1033" s="225"/>
      <c r="E1033" s="226"/>
      <c r="F1033" s="87"/>
    </row>
    <row r="1034" spans="1:6" ht="63.75">
      <c r="A1034" s="224"/>
      <c r="B1034" s="227" t="s">
        <v>372</v>
      </c>
      <c r="C1034" s="85"/>
      <c r="D1034" s="228"/>
      <c r="E1034" s="102"/>
      <c r="F1034" s="87"/>
    </row>
    <row r="1035" spans="1:6">
      <c r="A1035" s="224"/>
      <c r="B1035" s="73" t="s">
        <v>174</v>
      </c>
      <c r="C1035" s="85" t="s">
        <v>25</v>
      </c>
      <c r="D1035" s="232">
        <v>155</v>
      </c>
      <c r="E1035" s="102"/>
      <c r="F1035" s="87"/>
    </row>
    <row r="1036" spans="1:6">
      <c r="A1036" s="224"/>
      <c r="B1036" s="224"/>
      <c r="C1036" s="224"/>
      <c r="D1036" s="167"/>
      <c r="E1036" s="226"/>
      <c r="F1036" s="87"/>
    </row>
    <row r="1037" spans="1:6">
      <c r="A1037" s="64" t="s">
        <v>113</v>
      </c>
      <c r="B1037" s="157" t="s">
        <v>233</v>
      </c>
      <c r="C1037" s="224"/>
      <c r="D1037" s="225"/>
      <c r="E1037" s="226"/>
      <c r="F1037" s="87"/>
    </row>
    <row r="1038" spans="1:6" ht="63.75">
      <c r="A1038" s="224"/>
      <c r="B1038" s="223" t="s">
        <v>238</v>
      </c>
      <c r="C1038" s="85"/>
      <c r="D1038" s="228"/>
      <c r="E1038" s="102"/>
      <c r="F1038" s="87"/>
    </row>
    <row r="1039" spans="1:6">
      <c r="A1039" s="224"/>
      <c r="B1039" s="73" t="s">
        <v>174</v>
      </c>
      <c r="C1039" s="85"/>
      <c r="D1039" s="167"/>
      <c r="E1039" s="102"/>
      <c r="F1039" s="87"/>
    </row>
    <row r="1040" spans="1:6">
      <c r="A1040" s="224"/>
      <c r="B1040" s="234" t="s">
        <v>234</v>
      </c>
      <c r="C1040" s="85" t="s">
        <v>25</v>
      </c>
      <c r="D1040" s="167">
        <v>25</v>
      </c>
      <c r="E1040" s="102"/>
      <c r="F1040" s="87"/>
    </row>
    <row r="1041" spans="1:6">
      <c r="A1041" s="224"/>
      <c r="B1041" s="234" t="s">
        <v>235</v>
      </c>
      <c r="C1041" s="85" t="s">
        <v>25</v>
      </c>
      <c r="D1041" s="167">
        <v>60</v>
      </c>
      <c r="E1041" s="102"/>
      <c r="F1041" s="87"/>
    </row>
    <row r="1042" spans="1:6">
      <c r="A1042" s="224"/>
      <c r="B1042" s="224"/>
      <c r="C1042" s="224"/>
      <c r="D1042" s="225"/>
      <c r="E1042" s="226"/>
      <c r="F1042" s="87"/>
    </row>
    <row r="1043" spans="1:6">
      <c r="A1043" s="243" t="s">
        <v>115</v>
      </c>
      <c r="B1043" s="157" t="s">
        <v>361</v>
      </c>
      <c r="C1043" s="224"/>
      <c r="D1043" s="225"/>
      <c r="E1043" s="226"/>
      <c r="F1043" s="87"/>
    </row>
    <row r="1044" spans="1:6" ht="51">
      <c r="A1044" s="224"/>
      <c r="B1044" s="227" t="s">
        <v>362</v>
      </c>
      <c r="C1044" s="85"/>
      <c r="D1044" s="228"/>
      <c r="E1044" s="102"/>
      <c r="F1044" s="87"/>
    </row>
    <row r="1045" spans="1:6">
      <c r="A1045" s="224"/>
      <c r="B1045" s="73" t="s">
        <v>174</v>
      </c>
      <c r="C1045" s="85" t="s">
        <v>25</v>
      </c>
      <c r="D1045" s="228">
        <v>4</v>
      </c>
      <c r="E1045" s="102"/>
      <c r="F1045" s="87"/>
    </row>
    <row r="1046" spans="1:6">
      <c r="A1046" s="224"/>
      <c r="B1046" s="224"/>
      <c r="C1046" s="224"/>
      <c r="D1046" s="225"/>
      <c r="E1046" s="226"/>
      <c r="F1046" s="87"/>
    </row>
    <row r="1047" spans="1:6">
      <c r="A1047" s="231" t="s">
        <v>283</v>
      </c>
      <c r="B1047" s="157" t="s">
        <v>207</v>
      </c>
      <c r="C1047" s="224"/>
      <c r="D1047" s="225"/>
      <c r="E1047" s="226"/>
      <c r="F1047" s="87"/>
    </row>
    <row r="1048" spans="1:6" ht="38.25">
      <c r="A1048" s="224"/>
      <c r="B1048" s="227" t="s">
        <v>231</v>
      </c>
      <c r="C1048" s="85"/>
      <c r="D1048" s="228"/>
      <c r="E1048" s="102"/>
      <c r="F1048" s="87"/>
    </row>
    <row r="1049" spans="1:6">
      <c r="A1049" s="224"/>
      <c r="B1049" s="73" t="s">
        <v>177</v>
      </c>
      <c r="C1049" s="85" t="s">
        <v>178</v>
      </c>
      <c r="D1049" s="228">
        <v>1</v>
      </c>
      <c r="E1049" s="102"/>
      <c r="F1049" s="87"/>
    </row>
    <row r="1050" spans="1:6">
      <c r="A1050" s="224"/>
      <c r="B1050" s="224"/>
      <c r="C1050" s="224"/>
      <c r="D1050" s="225"/>
      <c r="E1050" s="226"/>
      <c r="F1050" s="87"/>
    </row>
    <row r="1051" spans="1:6">
      <c r="A1051" s="231" t="s">
        <v>284</v>
      </c>
      <c r="B1051" s="157" t="s">
        <v>44</v>
      </c>
      <c r="C1051" s="224"/>
      <c r="D1051" s="225"/>
      <c r="E1051" s="226"/>
      <c r="F1051" s="87"/>
    </row>
    <row r="1052" spans="1:6" ht="25.5">
      <c r="A1052" s="224"/>
      <c r="B1052" s="227" t="s">
        <v>232</v>
      </c>
      <c r="C1052" s="85"/>
      <c r="D1052" s="228"/>
      <c r="E1052" s="102"/>
      <c r="F1052" s="87"/>
    </row>
    <row r="1053" spans="1:6">
      <c r="A1053" s="224"/>
      <c r="B1053" s="73" t="s">
        <v>177</v>
      </c>
      <c r="C1053" s="85" t="s">
        <v>178</v>
      </c>
      <c r="D1053" s="228">
        <v>1</v>
      </c>
      <c r="E1053" s="102"/>
      <c r="F1053" s="87"/>
    </row>
    <row r="1054" spans="1:6">
      <c r="A1054" s="224"/>
      <c r="B1054" s="224"/>
      <c r="C1054" s="224"/>
      <c r="D1054" s="225"/>
      <c r="E1054" s="226"/>
      <c r="F1054" s="87"/>
    </row>
    <row r="1055" spans="1:6" ht="25.5">
      <c r="A1055" s="231" t="s">
        <v>285</v>
      </c>
      <c r="B1055" s="157" t="s">
        <v>356</v>
      </c>
      <c r="C1055" s="224"/>
      <c r="D1055" s="225"/>
      <c r="E1055" s="226"/>
      <c r="F1055" s="87"/>
    </row>
    <row r="1056" spans="1:6" ht="178.5">
      <c r="A1056" s="224"/>
      <c r="B1056" s="227" t="s">
        <v>373</v>
      </c>
      <c r="C1056" s="85"/>
      <c r="D1056" s="228"/>
      <c r="E1056" s="102"/>
      <c r="F1056" s="87"/>
    </row>
    <row r="1057" spans="1:6">
      <c r="A1057" s="224"/>
      <c r="B1057" s="73" t="s">
        <v>177</v>
      </c>
      <c r="C1057" s="85" t="s">
        <v>178</v>
      </c>
      <c r="D1057" s="228">
        <v>1</v>
      </c>
      <c r="E1057" s="102"/>
      <c r="F1057" s="87"/>
    </row>
    <row r="1058" spans="1:6">
      <c r="A1058" s="224"/>
      <c r="B1058" s="224"/>
      <c r="C1058" s="224"/>
      <c r="D1058" s="225"/>
      <c r="E1058" s="226"/>
      <c r="F1058" s="87"/>
    </row>
    <row r="1059" spans="1:6">
      <c r="A1059" s="231" t="s">
        <v>286</v>
      </c>
      <c r="B1059" s="157" t="s">
        <v>256</v>
      </c>
      <c r="C1059" s="224"/>
      <c r="D1059" s="225"/>
      <c r="E1059" s="226"/>
      <c r="F1059" s="87"/>
    </row>
    <row r="1060" spans="1:6" ht="25.5">
      <c r="A1060" s="224"/>
      <c r="B1060" s="227" t="s">
        <v>257</v>
      </c>
      <c r="C1060" s="85"/>
      <c r="D1060" s="228"/>
      <c r="E1060" s="102"/>
      <c r="F1060" s="87"/>
    </row>
    <row r="1061" spans="1:6">
      <c r="A1061" s="224"/>
      <c r="B1061" s="73" t="s">
        <v>177</v>
      </c>
      <c r="C1061" s="85" t="s">
        <v>178</v>
      </c>
      <c r="D1061" s="228">
        <v>1</v>
      </c>
      <c r="E1061" s="102"/>
      <c r="F1061" s="87"/>
    </row>
    <row r="1062" spans="1:6">
      <c r="A1062" s="224"/>
      <c r="B1062" s="224"/>
      <c r="C1062" s="224"/>
      <c r="D1062" s="225"/>
      <c r="E1062" s="226"/>
      <c r="F1062" s="87"/>
    </row>
    <row r="1063" spans="1:6">
      <c r="A1063" s="215" t="str">
        <f>A1027</f>
        <v>E.3.</v>
      </c>
      <c r="B1063" s="215" t="s">
        <v>225</v>
      </c>
      <c r="C1063" s="216"/>
      <c r="D1063" s="217"/>
      <c r="E1063" s="229"/>
      <c r="F1063" s="652"/>
    </row>
    <row r="1064" spans="1:6">
      <c r="A1064" s="224"/>
      <c r="B1064" s="224"/>
      <c r="C1064" s="224"/>
      <c r="D1064" s="225"/>
      <c r="E1064" s="226"/>
      <c r="F1064" s="87"/>
    </row>
    <row r="1065" spans="1:6">
      <c r="A1065" s="215" t="s">
        <v>715</v>
      </c>
      <c r="B1065" s="215" t="s">
        <v>239</v>
      </c>
      <c r="C1065" s="216"/>
      <c r="D1065" s="217"/>
      <c r="E1065" s="229"/>
      <c r="F1065" s="229"/>
    </row>
    <row r="1066" spans="1:6">
      <c r="A1066" s="224"/>
      <c r="B1066" s="224"/>
      <c r="C1066" s="224"/>
      <c r="D1066" s="225"/>
      <c r="E1066" s="226"/>
      <c r="F1066" s="87"/>
    </row>
    <row r="1067" spans="1:6">
      <c r="A1067" s="231" t="s">
        <v>66</v>
      </c>
      <c r="B1067" s="157" t="s">
        <v>374</v>
      </c>
      <c r="C1067" s="224"/>
      <c r="D1067" s="225"/>
      <c r="E1067" s="226"/>
      <c r="F1067" s="87"/>
    </row>
    <row r="1068" spans="1:6" ht="51">
      <c r="A1068" s="224"/>
      <c r="B1068" s="227" t="s">
        <v>375</v>
      </c>
      <c r="C1068" s="224"/>
      <c r="D1068" s="225"/>
      <c r="E1068" s="226"/>
      <c r="F1068" s="87"/>
    </row>
    <row r="1069" spans="1:6">
      <c r="A1069" s="224"/>
      <c r="B1069" s="246" t="s">
        <v>174</v>
      </c>
      <c r="C1069" s="85" t="s">
        <v>25</v>
      </c>
      <c r="D1069" s="167">
        <v>60</v>
      </c>
      <c r="E1069" s="102"/>
      <c r="F1069" s="87"/>
    </row>
    <row r="1070" spans="1:6">
      <c r="A1070" s="224"/>
      <c r="B1070" s="73"/>
      <c r="C1070" s="85"/>
      <c r="D1070" s="228"/>
      <c r="E1070" s="102"/>
      <c r="F1070" s="87"/>
    </row>
    <row r="1071" spans="1:6">
      <c r="A1071" s="64" t="s">
        <v>88</v>
      </c>
      <c r="B1071" s="157" t="s">
        <v>240</v>
      </c>
      <c r="C1071" s="247"/>
      <c r="D1071" s="225"/>
      <c r="E1071" s="226"/>
      <c r="F1071" s="87"/>
    </row>
    <row r="1072" spans="1:6" ht="38.25">
      <c r="A1072" s="224"/>
      <c r="B1072" s="248" t="s">
        <v>241</v>
      </c>
      <c r="C1072" s="85"/>
      <c r="D1072" s="228"/>
      <c r="E1072" s="102"/>
      <c r="F1072" s="87"/>
    </row>
    <row r="1073" spans="1:6">
      <c r="A1073" s="224"/>
      <c r="B1073" s="73" t="s">
        <v>174</v>
      </c>
      <c r="C1073" s="249" t="s">
        <v>25</v>
      </c>
      <c r="D1073" s="228">
        <v>55</v>
      </c>
      <c r="E1073" s="102"/>
      <c r="F1073" s="87"/>
    </row>
    <row r="1074" spans="1:6">
      <c r="A1074" s="224"/>
      <c r="B1074" s="224"/>
      <c r="C1074" s="224"/>
      <c r="D1074" s="228"/>
      <c r="E1074" s="102"/>
      <c r="F1074" s="87"/>
    </row>
    <row r="1075" spans="1:6">
      <c r="A1075" s="64" t="s">
        <v>116</v>
      </c>
      <c r="B1075" s="157" t="s">
        <v>242</v>
      </c>
      <c r="C1075" s="250"/>
      <c r="D1075" s="225"/>
      <c r="E1075" s="226"/>
      <c r="F1075" s="87"/>
    </row>
    <row r="1076" spans="1:6" ht="63.75">
      <c r="A1076" s="224"/>
      <c r="B1076" s="248" t="s">
        <v>376</v>
      </c>
      <c r="C1076" s="85"/>
      <c r="D1076" s="228"/>
      <c r="E1076" s="102"/>
      <c r="F1076" s="87"/>
    </row>
    <row r="1077" spans="1:6">
      <c r="A1077" s="224"/>
      <c r="B1077" s="73" t="s">
        <v>177</v>
      </c>
      <c r="C1077" s="85" t="s">
        <v>178</v>
      </c>
      <c r="D1077" s="167">
        <v>3</v>
      </c>
      <c r="E1077" s="102"/>
      <c r="F1077" s="87"/>
    </row>
    <row r="1078" spans="1:6">
      <c r="A1078" s="224"/>
      <c r="B1078" s="224"/>
      <c r="C1078" s="224"/>
      <c r="D1078" s="167"/>
      <c r="E1078" s="226"/>
      <c r="F1078" s="87"/>
    </row>
    <row r="1079" spans="1:6">
      <c r="A1079" s="64" t="s">
        <v>117</v>
      </c>
      <c r="B1079" s="157" t="s">
        <v>243</v>
      </c>
      <c r="C1079" s="250"/>
      <c r="D1079" s="225"/>
      <c r="E1079" s="226"/>
      <c r="F1079" s="87"/>
    </row>
    <row r="1080" spans="1:6" ht="38.25">
      <c r="A1080" s="224"/>
      <c r="B1080" s="248" t="s">
        <v>244</v>
      </c>
      <c r="C1080" s="85"/>
      <c r="D1080" s="228"/>
      <c r="E1080" s="102"/>
      <c r="F1080" s="87"/>
    </row>
    <row r="1081" spans="1:6">
      <c r="A1081" s="224"/>
      <c r="B1081" s="73" t="s">
        <v>177</v>
      </c>
      <c r="C1081" s="85" t="s">
        <v>178</v>
      </c>
      <c r="D1081" s="167">
        <v>3</v>
      </c>
      <c r="E1081" s="102"/>
      <c r="F1081" s="87"/>
    </row>
    <row r="1082" spans="1:6">
      <c r="A1082" s="224"/>
      <c r="B1082" s="224"/>
      <c r="C1082" s="224"/>
      <c r="D1082" s="167"/>
      <c r="E1082" s="226"/>
      <c r="F1082" s="87"/>
    </row>
    <row r="1083" spans="1:6">
      <c r="A1083" s="64" t="s">
        <v>118</v>
      </c>
      <c r="B1083" s="157" t="s">
        <v>245</v>
      </c>
      <c r="C1083" s="250"/>
      <c r="D1083" s="225"/>
      <c r="E1083" s="226"/>
      <c r="F1083" s="87"/>
    </row>
    <row r="1084" spans="1:6" ht="76.5">
      <c r="A1084" s="224"/>
      <c r="B1084" s="248" t="s">
        <v>377</v>
      </c>
      <c r="C1084" s="85"/>
      <c r="D1084" s="228"/>
      <c r="E1084" s="102"/>
      <c r="F1084" s="87"/>
    </row>
    <row r="1085" spans="1:6">
      <c r="A1085" s="224"/>
      <c r="B1085" s="73" t="s">
        <v>177</v>
      </c>
      <c r="C1085" s="85" t="s">
        <v>178</v>
      </c>
      <c r="D1085" s="167">
        <v>3</v>
      </c>
      <c r="E1085" s="102"/>
      <c r="F1085" s="87"/>
    </row>
    <row r="1086" spans="1:6">
      <c r="A1086" s="224"/>
      <c r="B1086" s="224"/>
      <c r="C1086" s="224"/>
      <c r="D1086" s="167"/>
      <c r="E1086" s="226"/>
      <c r="F1086" s="87"/>
    </row>
    <row r="1087" spans="1:6">
      <c r="A1087" s="83" t="s">
        <v>287</v>
      </c>
      <c r="B1087" s="157" t="s">
        <v>246</v>
      </c>
      <c r="C1087" s="250"/>
      <c r="D1087" s="225"/>
      <c r="E1087" s="226"/>
      <c r="F1087" s="87"/>
    </row>
    <row r="1088" spans="1:6" ht="51">
      <c r="A1088" s="218"/>
      <c r="B1088" s="248" t="s">
        <v>247</v>
      </c>
      <c r="C1088" s="85"/>
      <c r="D1088" s="228"/>
      <c r="E1088" s="102"/>
      <c r="F1088" s="87"/>
    </row>
    <row r="1089" spans="1:6">
      <c r="A1089" s="218"/>
      <c r="B1089" s="73" t="s">
        <v>173</v>
      </c>
      <c r="C1089" s="85" t="s">
        <v>93</v>
      </c>
      <c r="D1089" s="167">
        <v>37</v>
      </c>
      <c r="E1089" s="102"/>
      <c r="F1089" s="87"/>
    </row>
    <row r="1090" spans="1:6">
      <c r="A1090" s="224"/>
      <c r="B1090" s="224"/>
      <c r="C1090" s="224"/>
      <c r="D1090" s="167"/>
      <c r="E1090" s="226"/>
      <c r="F1090" s="87"/>
    </row>
    <row r="1091" spans="1:6">
      <c r="A1091" s="83" t="s">
        <v>288</v>
      </c>
      <c r="B1091" s="157" t="s">
        <v>248</v>
      </c>
      <c r="C1091" s="250"/>
      <c r="D1091" s="225"/>
      <c r="E1091" s="226"/>
      <c r="F1091" s="87"/>
    </row>
    <row r="1092" spans="1:6" ht="25.5">
      <c r="A1092" s="218"/>
      <c r="B1092" s="248" t="s">
        <v>249</v>
      </c>
      <c r="C1092" s="85"/>
      <c r="D1092" s="228"/>
      <c r="E1092" s="102"/>
      <c r="F1092" s="87"/>
    </row>
    <row r="1093" spans="1:6">
      <c r="A1093" s="218"/>
      <c r="B1093" s="73" t="s">
        <v>173</v>
      </c>
      <c r="C1093" s="85" t="s">
        <v>93</v>
      </c>
      <c r="D1093" s="167">
        <v>5</v>
      </c>
      <c r="E1093" s="102"/>
      <c r="F1093" s="87"/>
    </row>
    <row r="1094" spans="1:6">
      <c r="A1094" s="224"/>
      <c r="B1094" s="224"/>
      <c r="C1094" s="224"/>
      <c r="D1094" s="167"/>
      <c r="E1094" s="226"/>
      <c r="F1094" s="87"/>
    </row>
    <row r="1095" spans="1:6">
      <c r="A1095" s="83" t="s">
        <v>289</v>
      </c>
      <c r="B1095" s="157" t="s">
        <v>250</v>
      </c>
      <c r="C1095" s="250"/>
      <c r="D1095" s="225"/>
      <c r="E1095" s="226"/>
      <c r="F1095" s="87"/>
    </row>
    <row r="1096" spans="1:6" ht="25.5">
      <c r="A1096" s="218"/>
      <c r="B1096" s="248" t="s">
        <v>251</v>
      </c>
      <c r="C1096" s="85"/>
      <c r="D1096" s="228"/>
      <c r="E1096" s="102"/>
      <c r="F1096" s="87"/>
    </row>
    <row r="1097" spans="1:6">
      <c r="A1097" s="218"/>
      <c r="B1097" s="73" t="s">
        <v>173</v>
      </c>
      <c r="C1097" s="85" t="s">
        <v>93</v>
      </c>
      <c r="D1097" s="167">
        <v>7</v>
      </c>
      <c r="E1097" s="102"/>
      <c r="F1097" s="87"/>
    </row>
    <row r="1098" spans="1:6">
      <c r="A1098" s="224"/>
      <c r="B1098" s="224"/>
      <c r="C1098" s="224"/>
      <c r="D1098" s="167"/>
      <c r="E1098" s="226"/>
      <c r="F1098" s="87"/>
    </row>
    <row r="1099" spans="1:6">
      <c r="A1099" s="83" t="s">
        <v>290</v>
      </c>
      <c r="B1099" s="157" t="s">
        <v>252</v>
      </c>
      <c r="C1099" s="250"/>
      <c r="D1099" s="225"/>
      <c r="E1099" s="226"/>
      <c r="F1099" s="87"/>
    </row>
    <row r="1100" spans="1:6" ht="25.5">
      <c r="A1100" s="218"/>
      <c r="B1100" s="248" t="s">
        <v>253</v>
      </c>
      <c r="C1100" s="85"/>
      <c r="D1100" s="228"/>
      <c r="E1100" s="102"/>
      <c r="F1100" s="87"/>
    </row>
    <row r="1101" spans="1:6">
      <c r="A1101" s="218"/>
      <c r="B1101" s="73" t="s">
        <v>177</v>
      </c>
      <c r="C1101" s="85" t="s">
        <v>178</v>
      </c>
      <c r="D1101" s="167">
        <v>1</v>
      </c>
      <c r="E1101" s="102"/>
      <c r="F1101" s="87"/>
    </row>
    <row r="1102" spans="1:6">
      <c r="A1102" s="224"/>
      <c r="B1102" s="224"/>
      <c r="C1102" s="224"/>
      <c r="D1102" s="167"/>
      <c r="E1102" s="226"/>
      <c r="F1102" s="87"/>
    </row>
    <row r="1103" spans="1:6">
      <c r="A1103" s="83" t="s">
        <v>291</v>
      </c>
      <c r="B1103" s="157" t="s">
        <v>44</v>
      </c>
      <c r="C1103" s="250"/>
      <c r="D1103" s="225"/>
      <c r="E1103" s="226"/>
      <c r="F1103" s="87"/>
    </row>
    <row r="1104" spans="1:6">
      <c r="A1104" s="218"/>
      <c r="B1104" s="248" t="s">
        <v>1010</v>
      </c>
      <c r="C1104" s="85"/>
      <c r="D1104" s="228"/>
      <c r="E1104" s="102"/>
      <c r="F1104" s="87"/>
    </row>
    <row r="1105" spans="1:6">
      <c r="A1105" s="218"/>
      <c r="B1105" s="73" t="s">
        <v>177</v>
      </c>
      <c r="C1105" s="85" t="s">
        <v>178</v>
      </c>
      <c r="D1105" s="167">
        <v>1</v>
      </c>
      <c r="E1105" s="102"/>
      <c r="F1105" s="87"/>
    </row>
    <row r="1106" spans="1:6">
      <c r="A1106" s="224"/>
      <c r="B1106" s="224"/>
      <c r="C1106" s="224"/>
      <c r="D1106" s="167"/>
      <c r="E1106" s="226"/>
      <c r="F1106" s="87"/>
    </row>
    <row r="1107" spans="1:6">
      <c r="A1107" s="215" t="str">
        <f>A1065</f>
        <v>E.4.</v>
      </c>
      <c r="B1107" s="215" t="str">
        <f>B1065</f>
        <v>SUSTAV ZAŠTITE OD MUNJE</v>
      </c>
      <c r="C1107" s="216"/>
      <c r="D1107" s="217"/>
      <c r="E1107" s="229"/>
      <c r="F1107" s="652"/>
    </row>
    <row r="1108" spans="1:6">
      <c r="A1108" s="224"/>
      <c r="B1108" s="224"/>
      <c r="C1108" s="224"/>
      <c r="D1108" s="225"/>
      <c r="E1108" s="226"/>
      <c r="F1108" s="226"/>
    </row>
    <row r="1109" spans="1:6">
      <c r="A1109" s="215" t="s">
        <v>716</v>
      </c>
      <c r="B1109" s="215" t="s">
        <v>255</v>
      </c>
      <c r="C1109" s="216"/>
      <c r="D1109" s="217"/>
      <c r="E1109" s="229"/>
      <c r="F1109" s="229"/>
    </row>
    <row r="1110" spans="1:6">
      <c r="A1110" s="224"/>
      <c r="B1110" s="224"/>
      <c r="C1110" s="224"/>
      <c r="D1110" s="225"/>
      <c r="E1110" s="226"/>
      <c r="F1110" s="87"/>
    </row>
    <row r="1111" spans="1:6" ht="25.5">
      <c r="A1111" s="231" t="s">
        <v>122</v>
      </c>
      <c r="B1111" s="157" t="s">
        <v>356</v>
      </c>
      <c r="C1111" s="224"/>
      <c r="D1111" s="225"/>
      <c r="E1111" s="226"/>
      <c r="F1111" s="87"/>
    </row>
    <row r="1112" spans="1:6" ht="25.5">
      <c r="A1112" s="224"/>
      <c r="B1112" s="227" t="s">
        <v>378</v>
      </c>
      <c r="C1112" s="85"/>
      <c r="D1112" s="228"/>
      <c r="E1112" s="102"/>
      <c r="F1112" s="87"/>
    </row>
    <row r="1113" spans="1:6">
      <c r="A1113" s="224"/>
      <c r="B1113" s="251" t="s">
        <v>379</v>
      </c>
      <c r="C1113" s="85"/>
      <c r="D1113" s="228"/>
      <c r="E1113" s="102"/>
      <c r="F1113" s="87"/>
    </row>
    <row r="1114" spans="1:6" ht="38.25">
      <c r="A1114" s="224"/>
      <c r="B1114" s="251" t="s">
        <v>380</v>
      </c>
      <c r="C1114" s="85"/>
      <c r="D1114" s="228"/>
      <c r="E1114" s="102"/>
      <c r="F1114" s="87"/>
    </row>
    <row r="1115" spans="1:6" ht="38.25">
      <c r="A1115" s="224"/>
      <c r="B1115" s="251" t="s">
        <v>381</v>
      </c>
      <c r="C1115" s="85"/>
      <c r="D1115" s="228"/>
      <c r="E1115" s="102"/>
      <c r="F1115" s="87"/>
    </row>
    <row r="1116" spans="1:6" ht="38.25">
      <c r="A1116" s="224"/>
      <c r="B1116" s="251" t="s">
        <v>382</v>
      </c>
      <c r="C1116" s="85"/>
      <c r="D1116" s="228"/>
      <c r="E1116" s="102"/>
      <c r="F1116" s="87"/>
    </row>
    <row r="1117" spans="1:6" ht="38.25">
      <c r="A1117" s="224"/>
      <c r="B1117" s="251" t="s">
        <v>383</v>
      </c>
      <c r="C1117" s="85"/>
      <c r="D1117" s="228"/>
      <c r="E1117" s="102"/>
      <c r="F1117" s="87"/>
    </row>
    <row r="1118" spans="1:6" ht="38.25">
      <c r="A1118" s="224"/>
      <c r="B1118" s="251" t="s">
        <v>384</v>
      </c>
      <c r="C1118" s="85"/>
      <c r="D1118" s="228"/>
      <c r="E1118" s="102"/>
      <c r="F1118" s="87"/>
    </row>
    <row r="1119" spans="1:6" ht="25.5">
      <c r="A1119" s="224"/>
      <c r="B1119" s="251" t="s">
        <v>385</v>
      </c>
      <c r="C1119" s="85"/>
      <c r="D1119" s="228"/>
      <c r="E1119" s="102"/>
      <c r="F1119" s="87"/>
    </row>
    <row r="1120" spans="1:6">
      <c r="A1120" s="218"/>
      <c r="B1120" s="73" t="s">
        <v>177</v>
      </c>
      <c r="C1120" s="85" t="s">
        <v>178</v>
      </c>
      <c r="D1120" s="167">
        <v>1</v>
      </c>
      <c r="E1120" s="102"/>
      <c r="F1120" s="87"/>
    </row>
    <row r="1121" spans="1:6">
      <c r="A1121" s="224"/>
      <c r="B1121" s="224"/>
      <c r="C1121" s="224"/>
      <c r="D1121" s="225"/>
      <c r="E1121" s="226"/>
      <c r="F1121" s="87"/>
    </row>
    <row r="1122" spans="1:6">
      <c r="A1122" s="231" t="s">
        <v>123</v>
      </c>
      <c r="B1122" s="157" t="s">
        <v>386</v>
      </c>
      <c r="C1122" s="224"/>
      <c r="D1122" s="225"/>
      <c r="E1122" s="226"/>
      <c r="F1122" s="87"/>
    </row>
    <row r="1123" spans="1:6" ht="25.5">
      <c r="A1123" s="224"/>
      <c r="B1123" s="227" t="s">
        <v>387</v>
      </c>
      <c r="C1123" s="85"/>
      <c r="D1123" s="228"/>
      <c r="E1123" s="102"/>
      <c r="F1123" s="87"/>
    </row>
    <row r="1124" spans="1:6">
      <c r="A1124" s="218"/>
      <c r="B1124" s="73" t="s">
        <v>177</v>
      </c>
      <c r="C1124" s="85" t="s">
        <v>178</v>
      </c>
      <c r="D1124" s="167">
        <v>1</v>
      </c>
      <c r="E1124" s="102"/>
      <c r="F1124" s="87"/>
    </row>
    <row r="1125" spans="1:6">
      <c r="A1125" s="224"/>
      <c r="B1125" s="224"/>
      <c r="C1125" s="224"/>
      <c r="D1125" s="225"/>
      <c r="E1125" s="226"/>
      <c r="F1125" s="221"/>
    </row>
    <row r="1126" spans="1:6">
      <c r="A1126" s="215" t="str">
        <f>A1109</f>
        <v>E.5.</v>
      </c>
      <c r="B1126" s="215" t="str">
        <f>B1109</f>
        <v>ISPITIVANJE, ATESTI I DOKUMENTACIJA</v>
      </c>
      <c r="C1126" s="216"/>
      <c r="D1126" s="217"/>
      <c r="E1126" s="229"/>
      <c r="F1126" s="230"/>
    </row>
    <row r="1127" spans="1:6">
      <c r="A1127" s="113"/>
      <c r="B1127" s="128"/>
      <c r="C1127" s="128"/>
      <c r="D1127" s="128"/>
      <c r="E1127" s="128"/>
      <c r="F1127" s="114"/>
    </row>
    <row r="1128" spans="1:6">
      <c r="A1128" s="653"/>
      <c r="B1128" s="695" t="s">
        <v>388</v>
      </c>
      <c r="C1128" s="696"/>
      <c r="D1128" s="696"/>
      <c r="E1128" s="697"/>
      <c r="F1128" s="115"/>
    </row>
    <row r="1129" spans="1:6">
      <c r="A1129" s="18"/>
      <c r="B1129" s="698"/>
      <c r="C1129" s="699"/>
      <c r="D1129" s="699"/>
      <c r="E1129" s="700"/>
      <c r="F1129" s="587"/>
    </row>
    <row r="1130" spans="1:6">
      <c r="A1130" s="118" t="str">
        <f>A867</f>
        <v>E.1.</v>
      </c>
      <c r="B1130" s="118" t="str">
        <f>B867</f>
        <v>PRIPREMNI RADOVI</v>
      </c>
      <c r="C1130" s="689" t="s">
        <v>15</v>
      </c>
      <c r="D1130" s="690"/>
      <c r="E1130" s="691"/>
      <c r="F1130" s="119"/>
    </row>
    <row r="1131" spans="1:6">
      <c r="A1131" s="19"/>
      <c r="B1131" s="19"/>
      <c r="C1131" s="689"/>
      <c r="D1131" s="690"/>
      <c r="E1131" s="691"/>
      <c r="F1131" s="119"/>
    </row>
    <row r="1132" spans="1:6">
      <c r="A1132" s="118" t="str">
        <f>A879</f>
        <v>E.2.</v>
      </c>
      <c r="B1132" s="118" t="str">
        <f>B879</f>
        <v>ELEKTROENERGETSKI RADOVI</v>
      </c>
      <c r="C1132" s="689" t="s">
        <v>15</v>
      </c>
      <c r="D1132" s="690"/>
      <c r="E1132" s="691"/>
      <c r="F1132" s="119"/>
    </row>
    <row r="1133" spans="1:6">
      <c r="A1133" s="19"/>
      <c r="B1133" s="18"/>
      <c r="C1133" s="689"/>
      <c r="D1133" s="690"/>
      <c r="E1133" s="691"/>
      <c r="F1133" s="119"/>
    </row>
    <row r="1134" spans="1:6">
      <c r="A1134" s="118" t="str">
        <f>A1027</f>
        <v>E.3.</v>
      </c>
      <c r="B1134" s="118" t="str">
        <f>B1027</f>
        <v>ELEKTRONIČKA KOMUNIKACIJSKA INSTALACIJA</v>
      </c>
      <c r="C1134" s="689" t="s">
        <v>15</v>
      </c>
      <c r="D1134" s="690"/>
      <c r="E1134" s="691"/>
      <c r="F1134" s="119"/>
    </row>
    <row r="1135" spans="1:6">
      <c r="A1135" s="19"/>
      <c r="B1135" s="18"/>
      <c r="C1135" s="689"/>
      <c r="D1135" s="690"/>
      <c r="E1135" s="691"/>
      <c r="F1135" s="119"/>
    </row>
    <row r="1136" spans="1:6">
      <c r="A1136" s="118" t="str">
        <f>A1065</f>
        <v>E.4.</v>
      </c>
      <c r="B1136" s="18" t="str">
        <f>B1027</f>
        <v>ELEKTRONIČKA KOMUNIKACIJSKA INSTALACIJA</v>
      </c>
      <c r="C1136" s="689" t="s">
        <v>15</v>
      </c>
      <c r="D1136" s="690"/>
      <c r="E1136" s="691"/>
      <c r="F1136" s="119"/>
    </row>
    <row r="1137" spans="1:6">
      <c r="A1137" s="19"/>
      <c r="B1137" s="18"/>
      <c r="C1137" s="689"/>
      <c r="D1137" s="690"/>
      <c r="E1137" s="691"/>
      <c r="F1137" s="119"/>
    </row>
    <row r="1138" spans="1:6">
      <c r="A1138" s="118" t="str">
        <f>A1109</f>
        <v>E.5.</v>
      </c>
      <c r="B1138" s="18" t="str">
        <f>B1109</f>
        <v>ISPITIVANJE, ATESTI I DOKUMENTACIJA</v>
      </c>
      <c r="C1138" s="689" t="s">
        <v>15</v>
      </c>
      <c r="D1138" s="690"/>
      <c r="E1138" s="691"/>
      <c r="F1138" s="119"/>
    </row>
    <row r="1139" spans="1:6">
      <c r="A1139" s="19"/>
      <c r="B1139" s="18"/>
      <c r="C1139" s="689"/>
      <c r="D1139" s="690"/>
      <c r="E1139" s="691"/>
      <c r="F1139" s="119"/>
    </row>
    <row r="1140" spans="1:6">
      <c r="A1140" s="20"/>
      <c r="B1140" s="20" t="s">
        <v>10</v>
      </c>
      <c r="C1140" s="692" t="s">
        <v>15</v>
      </c>
      <c r="D1140" s="693"/>
      <c r="E1140" s="694"/>
      <c r="F1140" s="120"/>
    </row>
  </sheetData>
  <mergeCells count="65">
    <mergeCell ref="C345:E345"/>
    <mergeCell ref="C346:E346"/>
    <mergeCell ref="C347:E347"/>
    <mergeCell ref="C358:E358"/>
    <mergeCell ref="C334:E334"/>
    <mergeCell ref="C353:E353"/>
    <mergeCell ref="C354:E354"/>
    <mergeCell ref="C340:E340"/>
    <mergeCell ref="C339:E339"/>
    <mergeCell ref="C341:E341"/>
    <mergeCell ref="C342:E342"/>
    <mergeCell ref="C343:E343"/>
    <mergeCell ref="C344:E344"/>
    <mergeCell ref="B333:E333"/>
    <mergeCell ref="C338:E338"/>
    <mergeCell ref="C336:E336"/>
    <mergeCell ref="C335:E335"/>
    <mergeCell ref="C337:E337"/>
    <mergeCell ref="B669:E669"/>
    <mergeCell ref="B670:E670"/>
    <mergeCell ref="C671:E671"/>
    <mergeCell ref="B569:E569"/>
    <mergeCell ref="B570:E570"/>
    <mergeCell ref="C571:E571"/>
    <mergeCell ref="C572:E572"/>
    <mergeCell ref="C573:E573"/>
    <mergeCell ref="C574:E574"/>
    <mergeCell ref="C575:E575"/>
    <mergeCell ref="C576:E576"/>
    <mergeCell ref="C577:E577"/>
    <mergeCell ref="C578:E578"/>
    <mergeCell ref="C579:E579"/>
    <mergeCell ref="C581:E581"/>
    <mergeCell ref="B668:E668"/>
    <mergeCell ref="C580:E580"/>
    <mergeCell ref="C355:E355"/>
    <mergeCell ref="C356:E356"/>
    <mergeCell ref="C357:E357"/>
    <mergeCell ref="C348:E348"/>
    <mergeCell ref="C349:E349"/>
    <mergeCell ref="C350:E350"/>
    <mergeCell ref="C351:E351"/>
    <mergeCell ref="C352:E352"/>
    <mergeCell ref="C359:E359"/>
    <mergeCell ref="C678:E678"/>
    <mergeCell ref="C679:E679"/>
    <mergeCell ref="C672:E672"/>
    <mergeCell ref="C673:E673"/>
    <mergeCell ref="C674:E674"/>
    <mergeCell ref="C675:E675"/>
    <mergeCell ref="C676:E676"/>
    <mergeCell ref="C677:E677"/>
    <mergeCell ref="B1128:E1128"/>
    <mergeCell ref="B1129:E1129"/>
    <mergeCell ref="C1130:E1130"/>
    <mergeCell ref="C1131:E1131"/>
    <mergeCell ref="C1132:E1132"/>
    <mergeCell ref="C1138:E1138"/>
    <mergeCell ref="C1139:E1139"/>
    <mergeCell ref="C1140:E1140"/>
    <mergeCell ref="C1133:E1133"/>
    <mergeCell ref="C1134:E1134"/>
    <mergeCell ref="C1135:E1135"/>
    <mergeCell ref="C1136:E1136"/>
    <mergeCell ref="C1137:E1137"/>
  </mergeCells>
  <printOptions horizontalCentered="1"/>
  <pageMargins left="0.78740157480314965" right="0.19685039370078741" top="0.78740157480314965" bottom="0.78740157480314965" header="0.19685039370078741" footer="0.19685039370078741"/>
  <pageSetup paperSize="9" orientation="portrait" r:id="rId1"/>
  <rowBreaks count="62" manualBreakCount="62">
    <brk id="19" max="5" man="1"/>
    <brk id="33" max="5" man="1"/>
    <brk id="50" max="5" man="1"/>
    <brk id="60" max="5" man="1"/>
    <brk id="70" max="5" man="1"/>
    <brk id="85" max="5" man="1"/>
    <brk id="105" max="5" man="1"/>
    <brk id="113" max="5" man="1"/>
    <brk id="125" max="5" man="1"/>
    <brk id="143" max="5" man="1"/>
    <brk id="151" max="5" man="1"/>
    <brk id="169" max="5" man="1"/>
    <brk id="174" max="5" man="1"/>
    <brk id="191" max="5" man="1"/>
    <brk id="209" max="5" man="1"/>
    <brk id="224" max="5" man="1"/>
    <brk id="236" max="5" man="1"/>
    <brk id="244" max="5" man="1"/>
    <brk id="250" max="5" man="1"/>
    <brk id="262" max="5" man="1"/>
    <brk id="270" max="5" man="1"/>
    <brk id="288" max="5" man="1"/>
    <brk id="304" max="5" man="1"/>
    <brk id="316" max="5" man="1"/>
    <brk id="325" max="5" man="1"/>
    <brk id="359" max="5" man="1"/>
    <brk id="382" max="5" man="1"/>
    <brk id="398" max="5" man="1"/>
    <brk id="419" max="5" man="1"/>
    <brk id="439" max="5" man="1"/>
    <brk id="457" max="5" man="1"/>
    <brk id="463" max="5" man="1"/>
    <brk id="472" max="5" man="1"/>
    <brk id="491" max="5" man="1"/>
    <brk id="497" max="5" man="1"/>
    <brk id="511" max="5" man="1"/>
    <brk id="522" max="5" man="1"/>
    <brk id="549" max="5" man="1"/>
    <brk id="567" max="5" man="1"/>
    <brk id="581" max="5" man="1"/>
    <brk id="602" max="5" man="1"/>
    <brk id="616" max="5" man="1"/>
    <brk id="632" max="5" man="1"/>
    <brk id="645" max="5" man="1"/>
    <brk id="661" max="5" man="1"/>
    <brk id="679" max="5" man="1"/>
    <brk id="738" max="5" man="1"/>
    <brk id="799" max="5" man="1"/>
    <brk id="823" max="5" man="1"/>
    <brk id="844" max="5" man="1"/>
    <brk id="863" max="5" man="1"/>
    <brk id="901" max="5" man="1"/>
    <brk id="928" max="5" man="1"/>
    <brk id="952" max="5" man="1"/>
    <brk id="977" max="5" man="1"/>
    <brk id="991" max="5" man="1"/>
    <brk id="1005" max="5" man="1"/>
    <brk id="1025" max="5" man="1"/>
    <brk id="1041" max="5" man="1"/>
    <brk id="1063" max="5" man="1"/>
    <brk id="1093" max="5" man="1"/>
    <brk id="112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NASLOVNA </vt:lpstr>
      <vt:lpstr>REKAPITULACIJA</vt:lpstr>
      <vt:lpstr>OPĆI UVJETI</vt:lpstr>
      <vt:lpstr>TROŠKOVNIK</vt:lpstr>
      <vt:lpstr>'OPĆI UVJETI'!Ispis_naslova</vt:lpstr>
      <vt:lpstr>TROŠKOVNIK!Ispis_naslova</vt:lpstr>
      <vt:lpstr>'NASLOVNA '!Podrucje_ispisa</vt:lpstr>
      <vt:lpstr>'OPĆI UVJETI'!Podrucje_ispisa</vt:lpstr>
      <vt:lpstr>REKAPITULACIJA!Podrucje_ispisa</vt:lpstr>
      <vt:lpstr>TROŠKOVNIK!Podrucje_ispisa</vt:lpstr>
    </vt:vector>
  </TitlesOfParts>
  <Manager>Darko Ojvan dipl,ing.građ.</Manager>
  <Company>Respect-ing™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Respect-ing™;Tomislav Mihaljević</dc:creator>
  <cp:keywords>Radno</cp:keywords>
  <cp:lastModifiedBy>Zlatko Hosu</cp:lastModifiedBy>
  <cp:lastPrinted>2022-11-09T14:07:59Z</cp:lastPrinted>
  <dcterms:created xsi:type="dcterms:W3CDTF">2017-06-07T09:37:24Z</dcterms:created>
  <dcterms:modified xsi:type="dcterms:W3CDTF">2022-11-11T13:04:38Z</dcterms:modified>
  <cp:version>v_01</cp:version>
</cp:coreProperties>
</file>