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610"/>
  <workbookPr/>
  <mc:AlternateContent xmlns:mc="http://schemas.openxmlformats.org/markup-compatibility/2006">
    <mc:Choice Requires="x15">
      <x15ac:absPath xmlns:x15ac="http://schemas.microsoft.com/office/spreadsheetml/2010/11/ac" url="/Users/natasa/Desktop/Antunovac/Poduzetnički inkubator i akclerator KK.03.1.2.01.0012/Provedba projekta/1.2. Radovi na izgradnji PIA Antunovac/1.3. Tehnička oprema/Troškovnici/"/>
    </mc:Choice>
  </mc:AlternateContent>
  <bookViews>
    <workbookView xWindow="0" yWindow="460" windowWidth="28800" windowHeight="11840" tabRatio="500"/>
  </bookViews>
  <sheets>
    <sheet name="Troskovnik_novo" sheetId="2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5" i="2" l="1"/>
  <c r="G6" i="2"/>
  <c r="G7" i="2"/>
  <c r="G8" i="2"/>
  <c r="G9" i="2"/>
  <c r="G10" i="2"/>
  <c r="G13" i="2"/>
  <c r="G14" i="2"/>
</calcChain>
</file>

<file path=xl/sharedStrings.xml><?xml version="1.0" encoding="utf-8"?>
<sst xmlns="http://schemas.openxmlformats.org/spreadsheetml/2006/main" count="21" uniqueCount="21">
  <si>
    <t xml:space="preserve">Naziv </t>
  </si>
  <si>
    <t>Minimalne tehničke specifikacije</t>
  </si>
  <si>
    <t>Količina (kom)</t>
  </si>
  <si>
    <t>Jedinična cijena (HRK)</t>
  </si>
  <si>
    <t>Ukupno          (HRK)</t>
  </si>
  <si>
    <t>R.broj.</t>
  </si>
  <si>
    <t>PC računalo</t>
  </si>
  <si>
    <t>3D ručni skener</t>
  </si>
  <si>
    <t>PDV (25%)</t>
  </si>
  <si>
    <t>bez PDV-a</t>
  </si>
  <si>
    <t>Ukupno:</t>
  </si>
  <si>
    <t>Minimalno Intel Core i3-7100 + Intel HD Graphics 630 (3.9 GHz, 3 MB cache, 2 cores), 8 GB DDR4-2400 SDRAM, 120 GB SSD, 1 TB HDD, 1xHDMI, 1xVGA, 1xGigabitEthernet, DVDRW, USB tipkovnica, USB miš, monitor 23.6" MVA VGA HDMI 1920x1080 8 ms, Windows 10 Pro ili jednakovrijedno</t>
  </si>
  <si>
    <t>Scan volume: Min: 0.2m x 0.2m x 0.2m, Max: 2m x 2m x 2m; Operating range: Min: 0.2m ; Max: 1.6m; Depth image size: 640(w) x 480(h) px; Field of view: Horizontal: 45°, Vertical: 57.5°, Diagonal: 69°; Spatial x/y resolution at 0.5m: 0.9mm; Depth resolution at 0.5m: 1mm; Data interface: USB 3.0; Data format: 16 bit; Maximal Image Throughput: 30 fps; Color Image Size: 1920(w) x 1080(h) px</t>
  </si>
  <si>
    <t>3d printer PolyJet tehnologija</t>
  </si>
  <si>
    <t xml:space="preserve">3D printer FDM/FFF tehnologija </t>
  </si>
  <si>
    <t xml:space="preserve">3D printer UV LCD tehnologija </t>
  </si>
  <si>
    <t>Tehnologija ispisa: PolyJet; Model Materials: Opaque &amp; Transparent; Support Material: gel-like photopolymer support; Minimum Maximum Build Size (XYZ): 294 x 192 x 148.6 mm; Minimum Resolution X-axis: 600 dpi, Y-axis: 600 dpi, Z-axis: 900 dpi; Minimum Accuracy: 0.1 mm; Minimum Layer Thickness: 28 microns; Build Modes: High quality 16-micron resolution, High speed 30-micron resolution; Software: 3D printing software; Workstation Compatibility: Windows 7/Windows 8/Windows 10; Network Connectivity: Ethernet TCP/IP 10/100 base T</t>
  </si>
  <si>
    <t>Tehnologija ispisa: UV LCD tehnologija; Minimum Maximum Build volume: 74 x 132 x 175 mm; Light source: UV integrated light (wavelength 405 nm); Printing Technology: UV LCD; Pixel size: 50 microns; Layer thickness: 25, 50, 100 microns; Print speed: 20-36 mm/h;  Connectivity: Wi-Fi, Ethernet, USB; Software: 3D printing software; Supported file types: .stl, .obj, .dxf, .3mf; Workstation Compatibility: Windows 7 /Windows 8 /Windows 10</t>
  </si>
  <si>
    <t>Tehnologija ispisa: FDM/FFF tehnologija; Minimum Maximum Build volume: 300 x 300 x 300 mm; Material diameter: 1.75 mm;
Nozzle diameter; 0.4 mm; Technology: LPD (Layer Plastic Deposition); Materials: HIPS, ULTRAT, PETG, ASA PRO, PLA PRO, ESD; Layer resolution: 90 - 290 microns; Minimal wall thickness: 400 microns; Connectivity: Wi-Fi, Ethernet, USB; Software: 3D printing software; Supported file types: .stl, .obj, .dxf, .3mf; Workstation Compatibility: Windows 7 /Windows 8 /Windows 10</t>
  </si>
  <si>
    <t>Grupa 2. Oprema za 3D printanje</t>
  </si>
  <si>
    <t>Ponuđene specidfikacije (POPUNJAVA PONUDITELJ)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</si>
</sst>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HRK&quot;"/>
    <numFmt numFmtId="165" formatCode="#,##0.00\ _k_n"/>
  </numFmts>
  <fonts count="10" x14ac:knownFonts="1">
    <font>
      <sz val="12"/>
      <color theme="1"/>
      <name val="Calibri"/>
      <family val="2"/>
      <scheme val="minor"/>
    </font>
    <font>
      <sz val="12"/>
      <color theme="1"/>
      <name val="Times New Roman"/>
    </font>
    <font>
      <sz val="11"/>
      <color theme="1"/>
      <name val="Times New Roman"/>
    </font>
    <font>
      <b/>
      <sz val="12"/>
      <color theme="1"/>
      <name val="Times New Roman"/>
    </font>
    <font>
      <b/>
      <sz val="14"/>
      <color theme="1"/>
      <name val="Times New Roman"/>
    </font>
    <font>
      <u/>
      <sz val="12"/>
      <color theme="10"/>
      <name val="Calibri"/>
      <family val="2"/>
      <scheme val="minor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rgb="FFFF0000"/>
      <name val="Calibri"/>
      <family val="2"/>
      <scheme val="minor"/>
    </font>
    <font>
      <b/>
      <sz val="14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41">
    <xf numFmtId="0" fontId="0" fillId="0" borderId="0" xfId="0"/>
    <xf numFmtId="0" fontId="2" fillId="0" borderId="0" xfId="0" applyFont="1" applyAlignment="1">
      <alignment vertical="center"/>
    </xf>
    <xf numFmtId="0" fontId="3" fillId="2" borderId="1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wrapText="1"/>
    </xf>
    <xf numFmtId="0" fontId="1" fillId="0" borderId="4" xfId="0" applyFont="1" applyBorder="1" applyAlignment="1">
      <alignment wrapText="1"/>
    </xf>
    <xf numFmtId="164" fontId="1" fillId="0" borderId="3" xfId="0" applyNumberFormat="1" applyFont="1" applyBorder="1" applyAlignment="1">
      <alignment wrapText="1"/>
    </xf>
    <xf numFmtId="0" fontId="3" fillId="3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3" fillId="3" borderId="1" xfId="0" applyFont="1" applyFill="1" applyBorder="1" applyAlignment="1">
      <alignment horizontal="left" vertical="top"/>
    </xf>
    <xf numFmtId="0" fontId="3" fillId="3" borderId="1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left" vertical="top" wrapText="1"/>
    </xf>
    <xf numFmtId="0" fontId="5" fillId="0" borderId="0" xfId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165" fontId="8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4" xfId="0" applyFont="1" applyBorder="1" applyAlignment="1">
      <alignment horizontal="center" wrapText="1"/>
    </xf>
    <xf numFmtId="0" fontId="9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3" fillId="2" borderId="2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0" fontId="0" fillId="0" borderId="9" xfId="0" applyBorder="1" applyAlignment="1">
      <alignment horizontal="center"/>
    </xf>
    <xf numFmtId="164" fontId="7" fillId="0" borderId="8" xfId="0" applyNumberFormat="1" applyFont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0" xfId="0" applyAlignment="1">
      <alignment horizontal="right"/>
    </xf>
    <xf numFmtId="0" fontId="3" fillId="3" borderId="1" xfId="0" applyFont="1" applyFill="1" applyBorder="1" applyAlignment="1">
      <alignment horizontal="right" wrapText="1"/>
    </xf>
    <xf numFmtId="164" fontId="1" fillId="0" borderId="1" xfId="0" applyNumberFormat="1" applyFont="1" applyBorder="1" applyAlignment="1">
      <alignment horizontal="right" wrapText="1"/>
    </xf>
    <xf numFmtId="164" fontId="1" fillId="0" borderId="5" xfId="0" applyNumberFormat="1" applyFont="1" applyBorder="1" applyAlignment="1">
      <alignment horizontal="right" wrapText="1"/>
    </xf>
    <xf numFmtId="164" fontId="1" fillId="0" borderId="6" xfId="0" applyNumberFormat="1" applyFont="1" applyBorder="1" applyAlignment="1">
      <alignment horizontal="right" wrapText="1"/>
    </xf>
    <xf numFmtId="164" fontId="1" fillId="0" borderId="7" xfId="0" applyNumberFormat="1" applyFont="1" applyBorder="1" applyAlignment="1">
      <alignment horizontal="right" wrapText="1"/>
    </xf>
    <xf numFmtId="164" fontId="3" fillId="2" borderId="1" xfId="0" applyNumberFormat="1" applyFont="1" applyFill="1" applyBorder="1" applyAlignment="1">
      <alignment horizontal="right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H14"/>
  <sheetViews>
    <sheetView tabSelected="1" workbookViewId="0">
      <selection activeCell="D5" sqref="D5"/>
    </sheetView>
  </sheetViews>
  <sheetFormatPr baseColWidth="10" defaultColWidth="11.1640625" defaultRowHeight="16" x14ac:dyDescent="0.2"/>
  <cols>
    <col min="1" max="1" width="7.6640625" customWidth="1"/>
    <col min="2" max="2" width="13.6640625" customWidth="1"/>
    <col min="3" max="4" width="37.6640625" customWidth="1"/>
    <col min="5" max="5" width="11.6640625" style="32" customWidth="1"/>
    <col min="6" max="6" width="16" customWidth="1"/>
    <col min="7" max="7" width="16.5" style="34" customWidth="1"/>
    <col min="8" max="8" width="78.6640625" style="10" customWidth="1"/>
  </cols>
  <sheetData>
    <row r="1" spans="1:8" ht="18" x14ac:dyDescent="0.2">
      <c r="B1" s="21" t="s">
        <v>19</v>
      </c>
      <c r="C1" s="22"/>
      <c r="D1" s="19"/>
    </row>
    <row r="2" spans="1:8" x14ac:dyDescent="0.2">
      <c r="A2" s="1"/>
      <c r="B2" s="1"/>
    </row>
    <row r="3" spans="1:8" x14ac:dyDescent="0.2">
      <c r="E3" s="29"/>
      <c r="F3" s="29"/>
      <c r="G3" s="29"/>
      <c r="H3" s="18"/>
    </row>
    <row r="4" spans="1:8" ht="33" customHeight="1" x14ac:dyDescent="0.2">
      <c r="A4" s="11" t="s">
        <v>5</v>
      </c>
      <c r="B4" s="11" t="s">
        <v>0</v>
      </c>
      <c r="C4" s="12" t="s">
        <v>1</v>
      </c>
      <c r="D4" s="31" t="s">
        <v>20</v>
      </c>
      <c r="E4" s="9" t="s">
        <v>2</v>
      </c>
      <c r="F4" s="12" t="s">
        <v>3</v>
      </c>
      <c r="G4" s="35" t="s">
        <v>4</v>
      </c>
      <c r="H4" s="13"/>
    </row>
    <row r="5" spans="1:8" ht="128" x14ac:dyDescent="0.2">
      <c r="A5" s="14">
        <v>1</v>
      </c>
      <c r="B5" s="14" t="s">
        <v>6</v>
      </c>
      <c r="C5" s="14" t="s">
        <v>11</v>
      </c>
      <c r="D5" s="14"/>
      <c r="E5" s="33">
        <v>2</v>
      </c>
      <c r="F5" s="15"/>
      <c r="G5" s="36">
        <f>E5*F5</f>
        <v>0</v>
      </c>
      <c r="H5" s="16"/>
    </row>
    <row r="6" spans="1:8" ht="146" customHeight="1" x14ac:dyDescent="0.2">
      <c r="A6" s="14">
        <v>2</v>
      </c>
      <c r="B6" s="17" t="s">
        <v>7</v>
      </c>
      <c r="C6" s="17" t="s">
        <v>12</v>
      </c>
      <c r="D6" s="17"/>
      <c r="E6" s="33">
        <v>1</v>
      </c>
      <c r="F6" s="15"/>
      <c r="G6" s="36">
        <f t="shared" ref="G6:G9" si="0">E6*F6</f>
        <v>0</v>
      </c>
      <c r="H6" s="13"/>
    </row>
    <row r="7" spans="1:8" ht="189" customHeight="1" x14ac:dyDescent="0.2">
      <c r="A7" s="14">
        <v>3</v>
      </c>
      <c r="B7" s="14" t="s">
        <v>14</v>
      </c>
      <c r="C7" s="17" t="s">
        <v>18</v>
      </c>
      <c r="D7" s="17"/>
      <c r="E7" s="33">
        <v>1</v>
      </c>
      <c r="F7" s="4"/>
      <c r="G7" s="36">
        <f t="shared" si="0"/>
        <v>0</v>
      </c>
      <c r="H7" s="16"/>
    </row>
    <row r="8" spans="1:8" ht="176" x14ac:dyDescent="0.2">
      <c r="A8" s="14">
        <v>4</v>
      </c>
      <c r="B8" s="17" t="s">
        <v>15</v>
      </c>
      <c r="C8" s="17" t="s">
        <v>17</v>
      </c>
      <c r="D8" s="17"/>
      <c r="E8" s="33">
        <v>1</v>
      </c>
      <c r="F8" s="4"/>
      <c r="G8" s="36">
        <f t="shared" si="0"/>
        <v>0</v>
      </c>
      <c r="H8" s="13"/>
    </row>
    <row r="9" spans="1:8" ht="224" x14ac:dyDescent="0.2">
      <c r="A9" s="14">
        <v>5</v>
      </c>
      <c r="B9" s="17" t="s">
        <v>13</v>
      </c>
      <c r="C9" s="17" t="s">
        <v>16</v>
      </c>
      <c r="D9" s="17"/>
      <c r="E9" s="33">
        <v>1</v>
      </c>
      <c r="F9" s="4"/>
      <c r="G9" s="36">
        <f t="shared" si="0"/>
        <v>0</v>
      </c>
      <c r="H9" s="16"/>
    </row>
    <row r="10" spans="1:8" x14ac:dyDescent="0.2">
      <c r="A10" s="3"/>
      <c r="B10" s="5"/>
      <c r="C10" s="3"/>
      <c r="D10" s="3"/>
      <c r="E10" s="33"/>
      <c r="F10" s="4"/>
      <c r="G10" s="37">
        <f>SUM(G5:G9)</f>
        <v>0</v>
      </c>
      <c r="H10" s="30"/>
    </row>
    <row r="11" spans="1:8" x14ac:dyDescent="0.2">
      <c r="A11" s="3"/>
      <c r="B11" s="3"/>
      <c r="C11" s="23" t="s">
        <v>9</v>
      </c>
      <c r="D11" s="24"/>
      <c r="E11" s="24"/>
      <c r="F11" s="25"/>
      <c r="G11" s="38"/>
      <c r="H11" s="30"/>
    </row>
    <row r="12" spans="1:8" x14ac:dyDescent="0.2">
      <c r="A12" s="3"/>
      <c r="B12" s="3"/>
      <c r="C12" s="6"/>
      <c r="D12" s="7"/>
      <c r="E12" s="20"/>
      <c r="F12" s="8"/>
      <c r="G12" s="39"/>
      <c r="H12" s="30"/>
    </row>
    <row r="13" spans="1:8" x14ac:dyDescent="0.2">
      <c r="A13" s="3"/>
      <c r="B13" s="3"/>
      <c r="C13" s="23" t="s">
        <v>8</v>
      </c>
      <c r="D13" s="24"/>
      <c r="E13" s="24"/>
      <c r="F13" s="25"/>
      <c r="G13" s="36">
        <f>G10*0.25</f>
        <v>0</v>
      </c>
      <c r="H13"/>
    </row>
    <row r="14" spans="1:8" x14ac:dyDescent="0.2">
      <c r="A14" s="2"/>
      <c r="B14" s="2"/>
      <c r="C14" s="26" t="s">
        <v>10</v>
      </c>
      <c r="D14" s="27"/>
      <c r="E14" s="27"/>
      <c r="F14" s="28"/>
      <c r="G14" s="40">
        <f>SUM(G10,G13)</f>
        <v>0</v>
      </c>
      <c r="H14"/>
    </row>
  </sheetData>
  <mergeCells count="7">
    <mergeCell ref="H10:H12"/>
    <mergeCell ref="B1:C1"/>
    <mergeCell ref="C11:F11"/>
    <mergeCell ref="C13:F13"/>
    <mergeCell ref="C14:F14"/>
    <mergeCell ref="G10:G12"/>
    <mergeCell ref="E3:G3"/>
  </mergeCells>
  <pageMargins left="0.7" right="0.7" top="0.75" bottom="0.75" header="0.3" footer="0.3"/>
  <pageSetup paperSize="9" scale="6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Troskovnik_novo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cp:lastPrinted>2018-12-24T09:31:47Z</cp:lastPrinted>
  <dcterms:created xsi:type="dcterms:W3CDTF">2018-11-27T17:06:32Z</dcterms:created>
  <dcterms:modified xsi:type="dcterms:W3CDTF">2018-12-27T09:43:19Z</dcterms:modified>
</cp:coreProperties>
</file>