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610"/>
  <workbookPr filterPrivacy="1"/>
  <mc:AlternateContent xmlns:mc="http://schemas.openxmlformats.org/markup-compatibility/2006">
    <mc:Choice Requires="x15">
      <x15ac:absPath xmlns:x15ac="http://schemas.microsoft.com/office/spreadsheetml/2010/11/ac" url="/Users/natasa/Desktop/RODA/Poduzetnički inkubator i akclerator KK.03.1.2.01.0012/Provedba projekta/Javna nabava/1.2. Radovi na izgradnji PIA Antunovac/Troškovnici/"/>
    </mc:Choice>
  </mc:AlternateContent>
  <bookViews>
    <workbookView xWindow="0" yWindow="0" windowWidth="25600" windowHeight="16000"/>
  </bookViews>
  <sheets>
    <sheet name="List1" sheetId="1"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calcChain.xml><?xml version="1.0" encoding="utf-8"?>
<calcChain xmlns="http://schemas.openxmlformats.org/spreadsheetml/2006/main">
  <c r="E6" i="1" l="1"/>
  <c r="E7" i="1"/>
  <c r="E8" i="1"/>
  <c r="E9" i="1"/>
  <c r="E10" i="1"/>
  <c r="E11" i="1"/>
  <c r="E12" i="1"/>
  <c r="E13" i="1"/>
  <c r="E14" i="1"/>
  <c r="E15" i="1"/>
  <c r="E16" i="1"/>
  <c r="E17" i="1"/>
  <c r="E18" i="1"/>
  <c r="E19" i="1"/>
  <c r="E20" i="1"/>
  <c r="E21" i="1"/>
  <c r="E22" i="1"/>
  <c r="E23" i="1"/>
  <c r="E25" i="1"/>
  <c r="E26" i="1"/>
  <c r="E27" i="1"/>
  <c r="E28" i="1"/>
  <c r="E29" i="1"/>
  <c r="E30" i="1"/>
  <c r="E31" i="1"/>
  <c r="E32" i="1"/>
  <c r="E33" i="1"/>
  <c r="E34" i="1"/>
  <c r="E35" i="1"/>
  <c r="E36" i="1"/>
  <c r="E37" i="1"/>
  <c r="E38" i="1"/>
  <c r="E39" i="1"/>
  <c r="E40" i="1"/>
  <c r="E41" i="1"/>
  <c r="E42" i="1"/>
  <c r="E43" i="1"/>
  <c r="E44" i="1"/>
  <c r="E45" i="1"/>
  <c r="E46" i="1"/>
  <c r="E47" i="1"/>
  <c r="E49" i="1"/>
  <c r="E50" i="1"/>
  <c r="E51" i="1"/>
  <c r="E52" i="1"/>
  <c r="E53" i="1"/>
  <c r="E54" i="1"/>
  <c r="E55" i="1"/>
  <c r="E56" i="1"/>
  <c r="E57" i="1"/>
  <c r="E58" i="1"/>
  <c r="E59" i="1"/>
  <c r="E71" i="1"/>
  <c r="E72" i="1"/>
  <c r="E73" i="1"/>
  <c r="E69" i="1"/>
  <c r="E68" i="1"/>
  <c r="E67" i="1"/>
  <c r="E66" i="1"/>
  <c r="E65" i="1"/>
  <c r="E64" i="1"/>
  <c r="E63" i="1"/>
  <c r="E62" i="1"/>
  <c r="E61" i="1"/>
  <c r="E60" i="1"/>
</calcChain>
</file>

<file path=xl/sharedStrings.xml><?xml version="1.0" encoding="utf-8"?>
<sst xmlns="http://schemas.openxmlformats.org/spreadsheetml/2006/main" count="81" uniqueCount="64">
  <si>
    <t xml:space="preserve">Troškovnik </t>
  </si>
  <si>
    <t>PODUZETNIČKI INKUBATOR - ANTUNOVAC</t>
  </si>
  <si>
    <t>Rb.</t>
  </si>
  <si>
    <t>Opis</t>
  </si>
  <si>
    <t>Kom</t>
  </si>
  <si>
    <t>Jed.cijena</t>
  </si>
  <si>
    <t>Ukupno</t>
  </si>
  <si>
    <t>OPREMANJE - NAMJEŠTAJ</t>
  </si>
  <si>
    <t>P R I Z E M L J E</t>
  </si>
  <si>
    <r>
      <t xml:space="preserve">PULT RECEPCIJA 1800/2100X600/600X1200 mm 
(L OBLIK, OKO STUPA) </t>
    </r>
    <r>
      <rPr>
        <sz val="11"/>
        <color rgb="FFFF0000"/>
        <rFont val="Calibri"/>
        <family val="2"/>
        <charset val="238"/>
        <scheme val="minor"/>
      </rPr>
      <t xml:space="preserve">
</t>
    </r>
    <r>
      <rPr>
        <sz val="11"/>
        <rFont val="Calibri"/>
        <family val="2"/>
        <charset val="238"/>
        <scheme val="minor"/>
      </rPr>
      <t>Gornja ploha stola i nadgradnog pulta izrađena od iverala drvni dekor po izboru investitora, debljine min. 36 mm, s površinskim slojem od melaminske folije i ABS rubom 2 mm u istoj boji kao ploha.  Obloga pulta debljine min. 18 mm  i noge stola debljine min. 36 mm izrađeni od MDF-a lakiranog, bojano prema RAL karti po izboru investitora. Uključena dobava i postava do pune funkcionalnosti.</t>
    </r>
  </si>
  <si>
    <t>UREDSKI ORMAR MALI (1800X400X2100 MM)
Ormar je ispunjen policama podesivim po visini. Police postavljene na trnove koji sprječavaju ispadanje. Vrata zaokretna s mogučnosti zaključavanja.  Aluminijske čvrste ručkice dužine min. 165 mm, visine  min. 25 mm i dubine min.30 mm sa protorom za prste.  Vrata ormara su na kvalitetnim metalnim spojnicama s metalnom podložnom pločicom u obradi ocinčano, kut otvaranja 120°, Clip top s mogućnošću podešavanja dubine i trodimenzionalnog pomaka +/- 3mm. Podložne pločice imaju ugrađen ublaživač zatvaranja. Nogice ormara visine min. 20 mm s mogućnošću nivelacije.
Materijal korpusa i polica ormara je iveral drvni dekor po izboru investitora, debljine min. 25mm,  rubna traka ABS 2 mm. Stražnja strana ormara puna su leđa ormara je iveral drvni dekor po izboru investitora min. 18 mm, rubna traka ABS 2 mm. Fronte ormara su od MDF-a lakiranog, bojano prema RAL karti po izboru investitora. Uključena dobava i postava do pune funkcionalnosti.</t>
  </si>
  <si>
    <t>UREDSKI ORMAR VELIKI (1800X600X2100 MM)
Ormar je ispunjen policama podesivim po visini. Police postavljene na trnove koji sprječavaju ispadanje. Vrata zaokretna s mogučnosti zaključavanja.  Aluminijske čvrste ručkice dužine min. 165 mm, visine  min. 25 mm i dubine min.30 mm sa protorom za prste.  Vrata ormara su na kvalitetnim metalnim spojnicama s metalnom podložnom pločicom u obradi ocinčano, kut otvaranja 120°, Clip top s mogućnošću podešavanja dubine i trodimenzionalnog pomaka +/- 3mm. Podložne pločice imaju ugrađen ublaživač zatvaranja.  Nogice ormara visine min. 20 mm s mogućnošću nivelacije.
Materijal korpusa i polica ormara je iveral drvni dekor po izboru investitora, debljine min. 25mm,  rubna traka ABS 2 mm. Stražnja strana ormara puna su leđa ormara je iveral drvni dekor po izboru investitora min. 18 mm, rubna traka ABS 2 mm. Fronte ormara su od MDF-a lakiranog, bojano prema RAL karti po izboru investitora. Uključena dobava i postava do pune funkcionalnosti.</t>
  </si>
  <si>
    <t>RADNA STOLICA
Uredska anatomska stolica modernog dizajna, sjedište i naslon ojastučeni spužvom i tapecirani u tkaninu po izboru investitora. Tkanina 100% poliester, min. 309 g/m2. Min. 85.000 okretaja. Sa stražnje strane naslona nalazi se plastika crne boje. Mehanizam asinkro s mogućnošću podešavanja visine i nagiba naslona i otpora te mogućnost podešavanja dubine stolice Hidraulično spuštanje i dizanje sjedišta. Rukonasloni su PVC crne boje podesivi po visini. Baza stolice je metalni kromirani križ s kotačićima za tvrde površine.  Dimenzije: visina 105-125 cm, širina: 65-70 cm, dubina: 40-45 cm. Uključena dobava i postava do pune funkcionalnosti.</t>
  </si>
  <si>
    <t>RADNI STOL (1600X800X750 MM)
Gornja ploha stola izrađena od iverala drvni dekor po izboru investitora, debljine min. 36 mm, s površinskim slojem od melaminske folije i ABS rubom 2 mm u istoj boji kao ploha. Noge debljine min. 36 mm i vezivna ploča debljine min. 18 mm između bočnih stranica izrađena od MDF-a lakiranog, bojano prema RAL karti po izboru investitora. Uključena dobava i postava do pune funkcionalnosti.</t>
  </si>
  <si>
    <t xml:space="preserve">LADIČAR UZ RADNI STOL (500X550X600 mm)                         3 ladice ,  postavljen je na silikonske kotačiče promjera min. 25mm, 4 kom s kočnicom i ukupne visine kotačića min. 65mm. Ladice sa metalnim stranicama, mehanizam s usporivačem, dvodimenzionalno namještanje fronte, nosivost min. 35 kg. Aluminijske čvrste ručkice dužine min. 165 mm, visine  min. 25 mm i dubine min.30 mm sa protorom za prste. Materijal gornje plohe iveral, drvni dekor po izboru investitora, debljine min. 25mm. Rubna traka ABS 2 mm u boji istoj kao ploha, dizajn u skladu sa stolom, boja po izboru investitora. Fronte i korpus ladičara napravljene od MDF-a lakiranog, bojano prema RAL karti po izboru investitora. Uključena dobava i postava do pune funkcionalnosti. </t>
  </si>
  <si>
    <t>NASTAVAK NA RADNI STOL POLUKRUŽNI 
(1600X800X750 MM)
Gornja ploha stola izrađena od iverala drvni dekor po izboru investitora, debljine min. 36 mm, s površinskim slojem od melaminske folije i ABS rubom 2 mm u istoj boji kao ploha. Centralna noga debljine min. 36 mm i vezivna ploča debljine min. 18 mm između bočnih stranica izrađena od MDF-a lakiranog, bojano prema RAL karti po izboru investitora. Uključena dobava i postava do pune funkcionalnosti.</t>
  </si>
  <si>
    <t>KANTA ZA OTPAD
Protupožarna kanta za otpatke 
Kapacitet: 15L
Širina otvora: Φ=10 cm 
Čelik premazan sa epoksidnim premazom 
Samo-gaseći poklopac dizajniran kako 
bi spriječio širenje vatre, gumena baza 
koja spriječava grebanje podloge</t>
  </si>
  <si>
    <t>VJEŠALICA U UREDU
Vješalica sa aluminijskom konstrukcijom, stup bojan u bijelo, plastični dijelovi crne boje, dva odjeljka za kišobrane.</t>
  </si>
  <si>
    <t xml:space="preserve">SOFA - FOTELJA                                                                         Moderna lounge sofa ojastučena HR pjenom i tapecirana u prirodnu kožu prema RAL karti po izboru investitora.
Konstrukcija od masivnog drveta. Noge metalne u krom obradi. Dimenzije: visina 68-73 cm, dužina 90-95 cm, dubina 60-65 cm. Uključena dobava i postava do pune funkcionalnosti.                                                 </t>
  </si>
  <si>
    <t xml:space="preserve">SOFA - DVOSJED
Moderna lounge sofa ojastučena HR pjenom i tapecirana u prirodnu kožu prema RAL karti po izboru investitora.
Konstrukcija od masivnog drveta. Noge metalne u krom obradi. Dimenzije: visina 68-73 cm, dužina 123-128 cm, dubina 60-65 cm. Uključena dobava i postava do pune funkcionalnosti.  </t>
  </si>
  <si>
    <t>KLUB STOLIĆ (440X440X500 MM)
Gornja, donja ploha i bočne stranice stolića izrađene od iverala drvni dekor po izboru investitora, debljine min. 25 mm, s površinskim slojem od melaminske folije i ABS rubom 2 mm u istoj boji kao ploha. Nogice stolića visine min. 20 mm s mogućnošću nivelacije. Uključena dobava i postava do pune funkcionalnosti.</t>
  </si>
  <si>
    <t>STOLOVI - ČAJNA KUHINJA (1400X800X750 MM)
Gornja ploha stola izrađena od iverala drvni dekor po izboru investitora, debljine min. 36 mm, s površinskim slojem od melaminske folije i ABS rubom 2 mm u istoj boji kao ploha. Noge izrađene od metalnog postolja, dimenzija min. 45x45x2 mm, plastificirano prema RAL karti po izboru investitora. Metalna konstrukcija ima mogućnost nivelacije. Uključena dobava i postava do pune funkcionalnosti.</t>
  </si>
  <si>
    <t xml:space="preserve">BLAGOVAONSKA STOLICA
Blagovaonska stolica sa sjedištem i naslonom od  polipropilena, naslon perforiran. Polipropilen u boji prema izboru investitora. Konstrukcija metalna okrugla od čeličnog profila u krom izvedbi. Složive jedna u drugu po visini.  Dimenzije: visina 84-89 cm, širina 45-50 cm, dubina 55-60 cm. Uključena dobava i postava do pune funkcionalnosti.   </t>
  </si>
  <si>
    <t>KUHINJA MALA 2400X600X910 MM - po mjeri                                                                       Element ladičar s dvije duboke i plitkom ladicom, element za ugradbeni sudoper, element za pećnicu i ploču za kuhanje, element za ugradbeni hladnjak, viseći element poličar sa podiznim vratima prema gore, 2 kom.                                                               Elementi izrađeni od iverala, drvni dekor po izboru investitora, debljine min. 18 mm, rubna traka ABS 2 mm. Fronte elemenata su od MDF-a lakiranog, bojano prema RAL karti po izboru investitora, debljine min. 18 mm,  Radna ploča dekor po izboru investitora debljine min. 38mm.                                                                                 Ladice sa metalnim stranicama, mehanizam s usporivačem, dvodimenzionalno namještanje fronte, nosivost min. 35 kg. Podizni visokokvalitetni mehanizam visećih elemenata sa integriranim ublaživačem. Aluminijske čvrste ručkice dužine min. 165 mm, visine  min. 25 mm i dubine min.30 mm sa protorom za prste. Vrata elemenata su na kvalitetnim metalnim spojnicama s metalnom podložnom pločicom u obradi ocinčano, kut otvaranja 120°, Clip top s mogućnošću podešavanja dubine i trodimenzionalnog pomaka +/- 3mm. Podložne pločice imaju ugrađen ublaživač zatvaranja. PVC umetak pribora za jelo u ladici,   završne lajsne radne ploče i sokl od aluminija</t>
  </si>
  <si>
    <t>15a</t>
  </si>
  <si>
    <t xml:space="preserve">KUHINJA VELIKA 4500X600X910 MM                              Element ladičar s dvije duboke i plitkom ladicom, element za ugradbeni sudoper, element za pećnicu i ploču za kuhanje, element poličar sa dvostrukim vratima, element za ugradbeni hladnjak, viseći element poličar sa podiznim vratima prema gore, 2 kom.                                                               Elementi izrađeni od iverala, drvni dekor po izboru investitora, debljine min. 18 mm, rubna traka ABS 2 mm. Fronte elemenata su od MDF-a lakiranog, bojano prema RAL karti po izboru investitora, debljine min. 18 mm,  Radna ploča dekor po izboru investitora debljine min. 38mm.                                                                                 Ladice sa metalnim stranicama, mehanizam s usporivačem, dvodimenzionalno namještanje fronte, nosivost min. 35 kg. Podizni visokokvalitetni mehanizam visećih elemenata sa integriranim ublaživačem. Aluminijske čvrste ručkice dužine min. 165 mm, visine  min. 25 mm i dubine min.30 mm sa protorom za prste. Vrata elemenata su na kvalitetnim metalnim spojnicama s metalnom podložnom pločicom u obradi ocinčano, kut otvaranja 120°, Clip top s mogućnošću podešavanja dubine i trodimenzionalnog pomaka +/- 3mm. Podložne pločice imaju ugrađen ublaživač zatvaranja. PVC umetak pribora za jelo u ladici,   završne lajsne radne ploče i sokl od aluminija. </t>
  </si>
  <si>
    <t>16a</t>
  </si>
  <si>
    <r>
      <t xml:space="preserve">APARATI ZA KUHINJU UGRADBENI:                                                                                                                                                                                                                                                                                                                                                                                    </t>
    </r>
    <r>
      <rPr>
        <b/>
        <sz val="12"/>
        <color theme="1"/>
        <rFont val="Calibri"/>
        <family val="2"/>
        <charset val="238"/>
        <scheme val="minor"/>
      </rPr>
      <t>Staklokeramička ploča</t>
    </r>
    <r>
      <rPr>
        <sz val="11"/>
        <color theme="1"/>
        <rFont val="Calibri"/>
        <family val="2"/>
        <scheme val="minor"/>
      </rPr>
      <t xml:space="preserve"> sa 4 zone kuhanja i kontrolama na dodir. Integrirani senzor upravljačke ploče, brojač vremena, alarm, indikator preostale topline zona za kuhanje, sistem za automatsko zaključavanje ploče.                                   </t>
    </r>
    <r>
      <rPr>
        <b/>
        <sz val="12"/>
        <color theme="1"/>
        <rFont val="Calibri"/>
        <family val="2"/>
        <charset val="238"/>
        <scheme val="minor"/>
      </rPr>
      <t>Pećnica</t>
    </r>
    <r>
      <rPr>
        <sz val="11"/>
        <color theme="1"/>
        <rFont val="Calibri"/>
        <family val="2"/>
        <scheme val="minor"/>
      </rPr>
      <t xml:space="preserve"> sa Grillom, gornjim grijačem, donjim grijačem, duplo staklo na vratima, kapacitet pećnice:  min. 69 l,
energetski razred: min. A                                                               </t>
    </r>
    <r>
      <rPr>
        <b/>
        <sz val="12"/>
        <color theme="1"/>
        <rFont val="Calibri"/>
        <family val="2"/>
        <charset val="238"/>
        <scheme val="minor"/>
      </rPr>
      <t>Hladnjak</t>
    </r>
    <r>
      <rPr>
        <sz val="11"/>
        <color theme="1"/>
        <rFont val="Calibri"/>
        <family val="2"/>
        <scheme val="minor"/>
      </rPr>
      <t xml:space="preserve"> dimenzija (ŠxVxD): 55-60 × 175-180 × 50-55 cm
smanjeno nakupljanje leda u zamrzivaču, automatsko odleđivanje rashladnog dijela, LED osvjetljenje, regulator vlažnosti, energetski razred: min. A+                                    </t>
    </r>
    <r>
      <rPr>
        <b/>
        <sz val="12"/>
        <color theme="1"/>
        <rFont val="Calibri"/>
        <family val="2"/>
        <charset val="238"/>
        <scheme val="minor"/>
      </rPr>
      <t>Napa</t>
    </r>
    <r>
      <rPr>
        <sz val="11"/>
        <color theme="1"/>
        <rFont val="Calibri"/>
        <family val="2"/>
        <scheme val="minor"/>
      </rPr>
      <t xml:space="preserve">, potpuno ugradbena, 2x halogene žarulje, metalni filteri perivi u perilici, izvlačni kapacitet 600 m3/h  </t>
    </r>
    <r>
      <rPr>
        <b/>
        <sz val="12"/>
        <color theme="1"/>
        <rFont val="Calibri"/>
        <family val="2"/>
        <charset val="238"/>
        <scheme val="minor"/>
      </rPr>
      <t>Sudoper</t>
    </r>
    <r>
      <rPr>
        <sz val="11"/>
        <color theme="1"/>
        <rFont val="Calibri"/>
        <family val="2"/>
        <scheme val="minor"/>
      </rPr>
      <t xml:space="preserve"> dimenzija (ŠxVxD):75-80x43-48x14-19 cm, nehrđajući čelik, 1x korito, 1x ocjeđivač                                             </t>
    </r>
    <r>
      <rPr>
        <b/>
        <sz val="12"/>
        <color theme="1"/>
        <rFont val="Calibri"/>
        <family val="2"/>
        <charset val="238"/>
        <scheme val="minor"/>
      </rPr>
      <t>Slavina</t>
    </r>
    <r>
      <rPr>
        <sz val="11"/>
        <color theme="1"/>
        <rFont val="Calibri"/>
        <family val="2"/>
        <scheme val="minor"/>
      </rPr>
      <t>, visoka, kromirana, zaobljena, visokotlačna</t>
    </r>
  </si>
  <si>
    <t>P R V I   K A T</t>
  </si>
  <si>
    <r>
      <t xml:space="preserve">PULT RECEPCIJE 2000/2000X600/600X1200 MM 
(L OBLIK) </t>
    </r>
    <r>
      <rPr>
        <sz val="11"/>
        <color rgb="FFFF0000"/>
        <rFont val="Calibri"/>
        <family val="2"/>
        <charset val="238"/>
        <scheme val="minor"/>
      </rPr>
      <t xml:space="preserve">
</t>
    </r>
    <r>
      <rPr>
        <sz val="11"/>
        <rFont val="Calibri"/>
        <family val="2"/>
        <charset val="238"/>
        <scheme val="minor"/>
      </rPr>
      <t>Gornja ploha stola i nadgradnog pulta izrađena od iverala drvni dekor po izboru investitora, debljine min. 36 mm, s površinskim slojem od melaminske folije i ABS rubom 2 mm u istoj boji kao ploha.  Obloga pulta debljine min. 18 mm  i noge stola debljine min. 36 mm izrađeni od MDF-a lakiranog, bojano prema RAL karti po izboru investitora. Uključena dobava i postava do pune funkcionalnosti.</t>
    </r>
  </si>
  <si>
    <t xml:space="preserve">SOFA - FOTELJA                                                                         Moderna lounge sofa ojastučena HR pjenom i tapecirana u prirodnu kožu prema RAL karti po izboru investitora.
Konstrukcija od masivnog drveta. Noge metalne u krom obradi. Dimenzije: visina 68-73 cm, dužina 90-95 cm, dubina 60-65 cm. Uključena dobava i postava do pune funkcionalnosti.    </t>
  </si>
  <si>
    <t>USKI STOL U UREDIMA (1800X500X750 MM)
Gornja ploha stola izrađena od iverala drvni dekor po izboru investitora, debljine min. 36 mm, s površinskim slojem od melaminske folije i ABS rubom 2 mm u istoj boji kao ploha. Noge debljine min. 36 mm i vezivna ploča debljine min. 18 mm između bočnih stranica izrađena od MDF-a lakiranog, bojano prema RAL karti po izboru investitora. Uključena dobava i postava do pune funkcionalnosti.</t>
  </si>
  <si>
    <t xml:space="preserve">USKI STOL DUGAČKI UZA ZID - CO-WORKING (10900X600X750 MM) 
Gornja ploha stola izrađena od iverala drvni dekor po izboru investitora, debljine min. 36 mm, s površinskim slojem od melaminske folije i ABS rubom 2 mm u istoj boji kao ploha. Noge debljine min. 36 mm i vezivna ploča debljine min. 18 mm između bočnih stranica izrađena od MDF-a lakiranog, bojano prema RAL karti po izboru investitora. Uključena dobava i postava do pune funkcionalnosti.
</t>
  </si>
  <si>
    <t xml:space="preserve">LADIČAR UZ RADNI STOL (600X500X500 MM)                     3 ladice ,  postavljen je na silikonske kotačiče promjera min. 25mm, 4 kom s kočnicom i ukupne visine kotačića min. 65mm. Ladice sa metalnim stranicama, mehanizam s usporivačem, dvodimenzionalno namještanje fronte, nosivost min. 35 kg. Aluminijske čvrste ručkice dužine min. 165 mm, visine  min. 25 mm i dubine min.30 mm sa protorom za prste. Materijal gornje plohe iveral, drvni dekor po izboru investitora, debljine min. 25mm. Rubna traka ABS 2 mm u boji istoj kao ploha, dizajn u skladu sa stolom, boja po izboru investitora. Fronte i korpus ladičara napravljene od MDF-a lakiranog, bojano prema RAL karti po izboru investitora. Uključena dobava i postava do pune funkcionalnosti. </t>
  </si>
  <si>
    <t>RADNI STOL VELIKI (4000X1600X750 MM)
Gornja ploha stola izrađena od iverala drvni dekor po izboru investitora, debljine min. 36 mm, s površinskim slojem od melaminske folije i ABS rubom 2 mm u istoj boji kao ploha. Noge debljine min. 36 mm i vezivna ploča debljine min. 18 mm između bočnih stranica izrađena od MDF-a lakiranog, bojano prema RAL karti po izboru investitora. Uključena dobava i postava do pune funkcionalnosti.</t>
  </si>
  <si>
    <t>RADNA STOLICA 
Uredska anatomska stolica modernog dizajna, sjedište i naslon ojastučeni spužvom i tapecirani u tkaninu po izboru investitora. Tkanina 100% poliester, min. 309 g/m2. Min. 85.000 okretaja. Sa stražnje strane naslona nalazi se plastika crne boje. Mehanizam asinkro s mogućnošću podešavanja visine i nagiba naslona i otpora te mogućnost podešavanja dubine stolice Hidraulično spuštanje i dizanje sjedišta. Rukonasloni su PVC crne boje podesivi po visini. Baza stolice je metalni kromirani križ s kotačićima za tvrde površine.  Dimenzije: visina 105-125 cm, širina: 65-70 cm, dubina: 40-45 cm. Uključena dobava i postava do pune funkcionalnosti.</t>
  </si>
  <si>
    <t>UREDSKI ORMAR VELIKI (1800X600X2100 MM)
Ormar je ispunjen policama podesivim po visini. Police postavljene na trnove koji sprječavaju ispadanje. Vrata zaokretna s mogučnosti zaključavanja.  Aluminijske čvrste ručkice dužine min. 165 mm, visine  min. 25 mm i dubine min.30 mm sa protorom za prste.  Vrata ormara su na kvalitetnim metalnim spojnicama s metalnom podložnom pločicom u obradi ocinčano, kut otvaranja 120°, Clip top s mogućnošću podešavanja dubine i trodimenzionalnog pomaka +/- 3mm. Podložne pločice imaju ugrađen ublaživač zatvaranja.  Nogice ormara visine min. 20 mm s mogućnošću nivelacije.
Materijal korpusa i polica ormara je iveral drvni dekor po izboru investitora, debljine min. 25mm,  rubna traka ABS 2 mm. Stražnja strana ormara puna su leđa ormara je iveral drvni dekor po izboru investitora debljine min. 18 mm, rubna traka ABS 2 mm. Fronte ormara su od MDF-a lakiranog, bojano prema RAL karti po izboru investitora debljine min. 18 mm. Uključena dobava i postava do pune funkcionalnosti.</t>
  </si>
  <si>
    <t xml:space="preserve">STOL KONFERENCIJSKA SALA (3000X1400X750 MM)
Stol se sastoji od gornje plohe i pune centralne noge sa donjom pločom. Gornja ploha je iveral drvni dekor po izboru investitora, debljine min. 55 mm, s površinskim slojem od melaminske folije i ABS rubom 2 mm u istoj boji kao ploha. Donja ploča je iveral drvni dekor po izboru investitora, debljine min. 36 mm, s površinskim slojem od melaminske folije i ABS rubom 2 mm u istoj boji kao ploha. Centralna noga je od MDF-a lakiranog, bojano prema RAL karti po izboru investitora debljine min. 18 mm. Uključena dobava i postava do pune funkcionalnosti.                                                                                                                                      </t>
  </si>
  <si>
    <t>STOLICE KONFERENCIJSKA SALA 
Konferencijska stolica modernog dizajna s sjedalom i naslonom ojastučeni spužvom i tapeciranim u tkaninu po izboru investitora i rukonaslonima od polipropilena djelomično integriranim na konstrukciju baze od svinute kontinuirane čelične cijevi Ø25 mm (obrada kromiranjem/poliranjem). Dimenzije: visina 84-89 cm, širina: 55-60 cm, dubina: 55-60 cm. Uključena dobava i postava do pune funkcionalnosti.</t>
  </si>
  <si>
    <t xml:space="preserve">SOFA - FOTELJA                                                                         Moderna lounge sofa ojastučena HR pjenom i tapecirana u prirodnu kožu prema RAL karti po izboru investitora.
Konstrukcija od masivnog drveta. Noge metalne u krom obradi. Dimenzije: visina 68-73 cm, dužina 90-95 cm, dubina 60-65 cm. Uključena dobava i postava do pune funkcionalnosti.    
</t>
  </si>
  <si>
    <t>STOL - ČAJNA KUHINJA (2700X800x1100 MM)
Gornja ploha stola izrađena od iverala drvni dekor po izboru investitora, debljine min. 36 mm, s površinskim slojem od melaminske folije i ABS rubom 2 mm u istoj boji kao ploha. Noge izrađene od metalnog postolja, dimenzija min. 45x45x2 mm, plastificirano prema RAL karti po izboru investitora. Metalna konstrukcija ima mogućnost nivelacije. Uključena dobava i postava do pune funkcionalnosti.</t>
  </si>
  <si>
    <t xml:space="preserve">KUHINJA VELIKA 4500X600X910 MM                             Element ladičar s dvije duboke i plitkom ladicom, element za ugradbeni sudoper, element za pećnicu i ploču za kuhanje, element poličar sa dvostrukim vratima, element za ugradbeni hladnjak, viseći element poličar sa podiznim vratima prema gore, 2 kom.                                                               Elementi izrađeni od iverala, drvni dekor po izboru investitora, debljine min. 18 mm, rubna traka ABS 2 mm. Fronte elemenata su od MDF-a lakiranog, bojano prema RAL karti po izboru investitora, debljine min. 18 mm,  Radna ploča dekor po izboru investitora debljine min. 38mm.                                                                                 Ladice sa metalnim stranicama, mehanizam s usporivačem, dvodimenzionalno namještanje fronte, nosivost min. 35 kg. Podizni visokokvalitetni mehanizam visećih elemenata sa integriranim ublaživačem. Aluminijske čvrste ručkice dužine min. 165 mm, visine  min. 25 mm i dubine min.30 mm sa protorom za prste. Vrata elemenata su na kvalitetnim metalnim spojnicama s metalnom podložnom pločicom u obradi ocinčano, kut otvaranja 120°, Clip top s mogućnošću podešavanja dubine i trodimenzionalnog pomaka +/- 3mm. Podložne pločice imaju ugrađen ublaživač zatvaranja. PVC umetak pribora za jelo u ladici,   završne lajsne radne ploče i sokl od aluminija. </t>
  </si>
  <si>
    <t>37a</t>
  </si>
  <si>
    <t>D R U G I   K A T</t>
  </si>
  <si>
    <r>
      <t xml:space="preserve">PULT RECEPCIJE 2000/2000X600/600X1200 MM 
(L OBLIK) </t>
    </r>
    <r>
      <rPr>
        <sz val="11"/>
        <color rgb="FFFF0000"/>
        <rFont val="Calibri"/>
        <family val="2"/>
        <charset val="238"/>
        <scheme val="minor"/>
      </rPr>
      <t xml:space="preserve">
</t>
    </r>
    <r>
      <rPr>
        <sz val="11"/>
        <rFont val="Calibri"/>
        <family val="2"/>
        <charset val="238"/>
        <scheme val="minor"/>
      </rPr>
      <t>Gornja ploha stola i nadgradnog pulta izrađena od iverala drvni dekor po izboru investitora, debljine min. 36 mm, s površinskim slojem od melaminske folije i ABS rubom 2 mm u istoj boji kao ploha.  Obloga pulta debljine min. 18 mm  i noge stola debljine min. 36 mm izrađeni od MDF-a lakiranog, bojano prema RAL karti po izboru investitora. Uključena dobava i postava do pune funkcionalnosti.</t>
    </r>
    <r>
      <rPr>
        <sz val="11"/>
        <color rgb="FFFF0000"/>
        <rFont val="Calibri"/>
        <family val="2"/>
        <charset val="238"/>
        <scheme val="minor"/>
      </rPr>
      <t xml:space="preserve">
</t>
    </r>
  </si>
  <si>
    <t>KLUB STOLIĆ - KOD RECEPCIJE (900X900X400 MM)
Gornja, donja ploha i bočne stranice stolića izrađene od iverala drvni dekor po izboru investitora, debljine min. 25 mm, s površinskim slojem od melaminske folije i ABS rubom 2 mm u istoj boji kao ploha. Nogice stolića visine min. 20 mm s mogućnošću nivelacije. Uključena dobava i postava do pune funkcionalnosti.</t>
  </si>
  <si>
    <t>NASTAVAK NA RADNI STOL, POLUKRUŽNI 
(1600X800X750 MM)
Gornja ploha stola izrađena od iverala drvni dekor po izboru investitora, debljine min. 36 mm, s površinskim slojem od melaminske folije i ABS rubom 2 mm u istoj boji kao ploha. Centralna noga debljine min. 36 mm i vezivna ploča debljine min. 18 mm između bočnih stranica izrađena od MDF-a lakiranog, bojano prema RAL karti po izboru investitora. Uključena dobava i postava do pune funkcionalnosti.</t>
  </si>
  <si>
    <t xml:space="preserve">LADIČAR UZ RADNI STOL (600X500X500 MM)                     3 ladice ,  postavljen je na silikonske kotačiče promjera min. 25mm, 4 kom s kočnicom i ukupne visine kotačića min. 65mm. Ladice sa metalnim stranicama, mehanizam s usporivačem, dvodimenzionalno namještanje fronte, nosivost min. 35 kg. Aluminijske čvrste ručkice dužine min. 165 mm, visine  min. 25 mm i dubine min.30 mm sa protorom za prste. Materijal gornje plohe iveral, drvni dekor po izboru investitora, debljine min. 25mm. Rubna traka ABS 2 mm u boji istoj kao ploha, dizajn u skladu sa stolom, boja po izboru investitora. Fronte i korpus ladičara napravljene od MDF-a lakiranog, bojano prema RAL karti po izboru investitora. Uključena dobava i postava do pune funkcionalnosti.  </t>
  </si>
  <si>
    <t>UREDSKI ORMAR MALI(1800X500X2100 MM)
Ormar je ispunjen policama podesivim po visini. Police postavljene na trnove koji sprječavaju ispadanje. Vrata zaokretna s mogučnosti zaključavanja.  Aluminijske čvrste ručkice dužine min. 165 mm, visine  min. 25 mm i dubine min.30 mm sa protorom za prste.  Vrata ormara su na kvalitetnim metalnim spojnicama s metalnom podložnom pločicom u obradi ocinčano, kut otvaranja 120°, Clip top s mogućnošću podešavanja dubine i trodimenzionalnog pomaka +/- 3mm. Podložne pločice imaju ugrađen ublaživač zatvaranja. Nogice ormara visine min. 20 mm s mogućnošću nivelacije.
Materijal korpusa i polica ormara je iveral drvni dekor po izboru investitora, debljine min. 25mm,  rubna traka ABS 2 mm. Stražnja strana ormara puna su leđa ormara je iveral drvni dekor po izboru investitora debljine min. 18 mm, rubna traka ABS 2 mm. Fronte ormara su od MDF-a lakiranog, bojano prema RAL karti po izboru investitora. Uključena dobava i postava do pune funkcionalnosti.</t>
  </si>
  <si>
    <t>UREDSKI ORMAR VELIKI (1800X600X2100 MM)
Ormar je ispunjen policama podesivim po visini. Police postavljene na trnove koji sprječavaju ispadanje. Vrata zaokretna s mogučnosti zaključavanja.  Aluminijske čvrste ručkice dužine min. 165 mm, visine  min. 25 mm i dubine min.30 mm sa protorom za prste.  Vrata ormara su na kvalitetnim metalnim spojnicama s metalnom podložnom pločicom u obradi ocinčano, kut otvaranja 120°, Clip top s mogućnošću podešavanja dubine i trodimenzionalnog pomaka +/- 3mm. Podložne pločice imaju ugrađen ublaživač zatvaranja.  Nogice ormara visine min. 20 mm s mogućnošću nivelacije.
Materijal korpusa i polica ormara je iveral drvni dekor po izboru investitora, debljine min. 25mm,  rubna traka ABS 2 mm. Stražnja strana ormara puna su leđa ormara je iveral drvni dekor po izboru investitora debljine min. 18 mm, rubna traka ABS 2 mm. Fronte ormara su od MDF-a lakiranog, bojano prema RAL karti po izboru investitora. Uključena dobava i postava do pune funkcionalnosti.</t>
  </si>
  <si>
    <t>STOL - ČAJNA KUHINJA (2700X800X1100 MM)
Gornja ploha stola izrađena od iverala drvni dekor po izboru investitora, debljine min. 36 mm, s površinskim slojem od melaminske folije i ABS rubom 2 mm u istoj boji kao ploha. Noge izrađene od metalnog postolja, dimenzija min. 45x45x2 mm, plastificirano prema RAL karti po izboru investitora. Metalna konstrukcija ima mogućnost nivelacije. Uključena dobava i postava do pune funkcionalnosti.</t>
  </si>
  <si>
    <t xml:space="preserve">BLAGOVAONSKA STOLICA                               Blagovaonska stolica sa sjedištem i naslonom od  polipropilena, naslon perforiran. Polipropilen u boji prema izboru investitora. Konstrukcija metalna okrugla od čeličnog profila u krom izvedbi. Složive jedna u drugu po visini.  Dimenzije: visina 84-89 cm, širina 45-50 cm, dubina 55-60 cm. Uključena dobava i postava do pune funkcionalnosti.   </t>
  </si>
  <si>
    <t>KUHINJA VELIKA 4500X600X910 MM                        Element ladičar s dvije duboke i plitkom ladicom, element za ugradbeni sudoper, element za pećnicu i ploču za kuhanje, element poličar sa dvostrukim vratima, element za ugradbeni hladnjak, viseći element poličar sa podiznim vratima prema gore, 2 kom.                                                               Elementi izrađeni od iverala, drvni dekor po izboru investitora, debljine min. 18 mm, rubna traka ABS 2 mm. Fronte elemenata su od MDF-a lakiranog, bojano prema RAL karti po izboru investitora, debljine min. 18 mm,  Radna ploča dekor po izboru investitora debljine min. 38mm.                                                                                 Ladice sa metalnim stranicama, mehanizam s usporivačem, dvodimenzionalno namještanje fronte, nosivost min. 35 kg. Podizni visokokvalitetni mehanizam visećih elemenata sa integriranim ublaživačem. Aluminijske čvrste ručkice dužine min. 165 mm, visine  min. 25 mm i dubine min.30 mm sa protorom za prste. Vrata elemenata su na kvalitetnim metalnim spojnicama s metalnom podložnom pločicom u obradi ocinčano, kut otvaranja 120°, Clip top s mogućnošću podešavanja dubine i trodimenzionalnog pomaka +/- 3mm. Podložne pločice imaju ugrađen ublaživač zatvaranja. PVC umetak pribora za jelo u ladici,   završne lajsne radne ploče i sokl od aluminija.</t>
  </si>
  <si>
    <t>55a</t>
  </si>
  <si>
    <t>STOL KONFERENCIJSKA SALA (3000X1400X750 MM)
Stol se sastoji od gornje plohe i pune centralne noge sa donjom pločom. Gornja ploha je iveral drvni dekor po izboru investitora, debljine min. 55 mm, s površinskim slojem od melaminske folije i ABS rubom 2 mm u istoj boji kao ploha. Donja ploča je iveral drvni dekor po izboru investitora, debljine min. 36 mm, s površinskim slojem od melaminske folije i ABS rubom 2 mm u istoj boji kao ploha. Centralna noga je od MDF-a lakiranog, bojano prema RAL karti po izboru investitora debljine min. 18 mm. Uključena dobava i postava do pune funkcionalnosti</t>
  </si>
  <si>
    <t>Ukupno bez PDV-a</t>
  </si>
  <si>
    <t>PDV 25%</t>
  </si>
  <si>
    <r>
      <t xml:space="preserve">APARATI ZA KUHINJU UGRADBENI:                                                                                                                                                                                                                                                                                                                                                                                    </t>
    </r>
    <r>
      <rPr>
        <b/>
        <sz val="12"/>
        <color theme="1"/>
        <rFont val="Calibri"/>
        <family val="2"/>
        <charset val="238"/>
        <scheme val="minor"/>
      </rPr>
      <t>Staklokeramička ploča</t>
    </r>
    <r>
      <rPr>
        <sz val="11"/>
        <color theme="1"/>
        <rFont val="Calibri"/>
        <family val="2"/>
        <scheme val="minor"/>
      </rPr>
      <t xml:space="preserve"> sa 4 zone kuhanja i kontrolama na dodir. Integrirani senzor upravljačke ploče, brojač vremena, alarm, indikator preostale topline zona za kuhanje, sistem za automatsko zaključavanje ploče.                                           </t>
    </r>
    <r>
      <rPr>
        <b/>
        <sz val="12"/>
        <color theme="1"/>
        <rFont val="Calibri"/>
        <family val="2"/>
        <charset val="238"/>
        <scheme val="minor"/>
      </rPr>
      <t>Pećnica</t>
    </r>
    <r>
      <rPr>
        <sz val="11"/>
        <color theme="1"/>
        <rFont val="Calibri"/>
        <family val="2"/>
        <scheme val="minor"/>
      </rPr>
      <t xml:space="preserve"> sa Grillom, gornjim grijačem, donjim grijačem, duplo staklo na vratima, kapacitet pećnice:  min. 69 l,
energetski razred: min. A                                                               </t>
    </r>
    <r>
      <rPr>
        <b/>
        <sz val="12"/>
        <color theme="1"/>
        <rFont val="Calibri"/>
        <family val="2"/>
        <charset val="238"/>
        <scheme val="minor"/>
      </rPr>
      <t>Hladnjak</t>
    </r>
    <r>
      <rPr>
        <sz val="11"/>
        <color theme="1"/>
        <rFont val="Calibri"/>
        <family val="2"/>
        <scheme val="minor"/>
      </rPr>
      <t xml:space="preserve"> dimenzija (ŠxVxD): 55-60 × 80-88 × 50-55 cm
,LED osvjetljenje, regulator vlažnosti, energetski razred: min. A++                                                                                                                </t>
    </r>
    <r>
      <rPr>
        <b/>
        <sz val="12"/>
        <color theme="1"/>
        <rFont val="Calibri"/>
        <family val="2"/>
        <charset val="238"/>
        <scheme val="minor"/>
      </rPr>
      <t>Napa</t>
    </r>
    <r>
      <rPr>
        <sz val="11"/>
        <color theme="1"/>
        <rFont val="Calibri"/>
        <family val="2"/>
        <scheme val="minor"/>
      </rPr>
      <t xml:space="preserve">, potpuno ugradbena, 2x halogene žarulje, metalni filteri perivi u perilici, izvlačni kapacitet 600 m3/h                </t>
    </r>
    <r>
      <rPr>
        <b/>
        <sz val="12"/>
        <color theme="1"/>
        <rFont val="Calibri"/>
        <family val="2"/>
        <charset val="238"/>
        <scheme val="minor"/>
      </rPr>
      <t xml:space="preserve">Sudoper </t>
    </r>
    <r>
      <rPr>
        <sz val="12"/>
        <color theme="1"/>
        <rFont val="Calibri"/>
        <family val="2"/>
        <scheme val="minor"/>
      </rPr>
      <t>dimenzija (ŠxVxD):75-80x43-48x14-19 cm,</t>
    </r>
    <r>
      <rPr>
        <b/>
        <sz val="12"/>
        <color theme="1"/>
        <rFont val="Calibri"/>
        <family val="2"/>
        <charset val="238"/>
        <scheme val="minor"/>
      </rPr>
      <t xml:space="preserve"> </t>
    </r>
    <r>
      <rPr>
        <sz val="11"/>
        <color theme="1"/>
        <rFont val="Calibri"/>
        <family val="2"/>
        <scheme val="minor"/>
      </rPr>
      <t xml:space="preserve">nehrđajući čelik, 1x korito, 1x ocjeđivač                                             </t>
    </r>
    <r>
      <rPr>
        <b/>
        <sz val="12"/>
        <color theme="1"/>
        <rFont val="Calibri"/>
        <family val="2"/>
        <charset val="238"/>
        <scheme val="minor"/>
      </rPr>
      <t xml:space="preserve">Slavina, </t>
    </r>
    <r>
      <rPr>
        <sz val="12"/>
        <color theme="1"/>
        <rFont val="Calibri"/>
        <family val="2"/>
        <scheme val="minor"/>
      </rPr>
      <t>visoka,</t>
    </r>
    <r>
      <rPr>
        <sz val="11"/>
        <color theme="1"/>
        <rFont val="Calibri"/>
        <family val="2"/>
        <scheme val="minor"/>
      </rPr>
      <t xml:space="preserve"> kromirana, zaobljena, visokotlačna
</t>
    </r>
  </si>
  <si>
    <t xml:space="preserve">NAMJEŠTAJ ZA TERASU                                                                       Jedan set uključuje četiri stolice i stolić za vanjski prostor. Stolica sa rukonaslonima ima aluminijsku konstrukciju te je izrađena od tekstilena. Složiva jedna u drugu po visini. Ploča stola je kompakt ploča za vanjske prostore debljine min. 13 mm. Dimenzija ploče je min. 600 mm, težine min. 3,7 kg. Baza stola je aluminijska koja sadrži tri nogice s vijcima za regulaciju visine. Boja baze, ploče i tekstilena je bijela. Uključena dobava i postava do pune funkcionalnosti. </t>
  </si>
  <si>
    <r>
      <t xml:space="preserve">APARATI ZA KUHINJU UGRADBENI:                                                                                                                                                                                                                                                                                                                                                                                    </t>
    </r>
    <r>
      <rPr>
        <b/>
        <sz val="12"/>
        <color theme="1"/>
        <rFont val="Calibri"/>
        <family val="2"/>
        <charset val="238"/>
        <scheme val="minor"/>
      </rPr>
      <t>Staklokeramička ploča</t>
    </r>
    <r>
      <rPr>
        <sz val="11"/>
        <color theme="1"/>
        <rFont val="Calibri"/>
        <family val="2"/>
        <scheme val="minor"/>
      </rPr>
      <t xml:space="preserve"> sa 4 zone kuhanja i kontrolama na dodir. Integrirani senzor upravljačke ploče, brojač vremena, alarm, indikator preostale topline zona za kuhanje, sistem za automatsko zaključavanje ploče.                                           </t>
    </r>
    <r>
      <rPr>
        <b/>
        <sz val="12"/>
        <color theme="1"/>
        <rFont val="Calibri"/>
        <family val="2"/>
        <charset val="238"/>
        <scheme val="minor"/>
      </rPr>
      <t>Pećnica</t>
    </r>
    <r>
      <rPr>
        <sz val="11"/>
        <color theme="1"/>
        <rFont val="Calibri"/>
        <family val="2"/>
        <scheme val="minor"/>
      </rPr>
      <t xml:space="preserve"> sa Grillom, gornjim grijačem, donjim grijačem, duplo staklo na vratima, kapacitet pećnice:  min. 69 l,
energetski razred: min. A                                                               </t>
    </r>
    <r>
      <rPr>
        <b/>
        <sz val="12"/>
        <color theme="1"/>
        <rFont val="Calibri"/>
        <family val="2"/>
        <charset val="238"/>
        <scheme val="minor"/>
      </rPr>
      <t>Hladnjak</t>
    </r>
    <r>
      <rPr>
        <sz val="11"/>
        <color theme="1"/>
        <rFont val="Calibri"/>
        <family val="2"/>
        <scheme val="minor"/>
      </rPr>
      <t xml:space="preserve"> dimenzija (ŠxVxD): 55-60 × 175-180 × 50-55 cm
smanjeno nakupljanje leda u zamrzivaču, automatsko odleđivanje rashladnog dijela, LED osvjetljenje, regulator vlažnosti, energetski razred: min. A+                                              </t>
    </r>
    <r>
      <rPr>
        <b/>
        <sz val="12"/>
        <color theme="1"/>
        <rFont val="Calibri"/>
        <family val="2"/>
        <charset val="238"/>
        <scheme val="minor"/>
      </rPr>
      <t>Napa</t>
    </r>
    <r>
      <rPr>
        <sz val="11"/>
        <color theme="1"/>
        <rFont val="Calibri"/>
        <family val="2"/>
        <scheme val="minor"/>
      </rPr>
      <t xml:space="preserve">, potpuno ugradbena, 2x halogene žarulje, metalni filteri perivi u perilici, izvlačni kapacitet 600 m3/h                  </t>
    </r>
    <r>
      <rPr>
        <b/>
        <sz val="12"/>
        <color theme="1"/>
        <rFont val="Calibri"/>
        <family val="2"/>
        <charset val="238"/>
        <scheme val="minor"/>
      </rPr>
      <t>Sudoper</t>
    </r>
    <r>
      <rPr>
        <sz val="11"/>
        <color theme="1"/>
        <rFont val="Calibri"/>
        <family val="2"/>
        <scheme val="minor"/>
      </rPr>
      <t xml:space="preserve"> dimenzija (ŠxVxD):75-80x43-48x14-19 cm, nehrđajući čelik, 1x korito, 1x ocjeđivač                                             </t>
    </r>
    <r>
      <rPr>
        <b/>
        <sz val="12"/>
        <color theme="1"/>
        <rFont val="Calibri"/>
        <family val="2"/>
        <charset val="238"/>
        <scheme val="minor"/>
      </rPr>
      <t>Slavina</t>
    </r>
    <r>
      <rPr>
        <sz val="11"/>
        <color theme="1"/>
        <rFont val="Calibri"/>
        <family val="2"/>
        <scheme val="minor"/>
      </rPr>
      <t>, visoka, kromirana, zaobljena, visokotlačna</t>
    </r>
  </si>
  <si>
    <t xml:space="preserve">SOFA - FOTELJA                                                                                   Moderna lounge sofa ojastučena HR pjenom i tapecirana u prirodnu kožu prema RAL karti po izboru investitora.
Konstrukcija od masivnog drveta. Noge metalne u krom obradi. Dimenzije: visina 68-73 cm, dužina 90-95 cm, dubina 60-65 cm. Uključena dobava i postava do pune funkcionalnosti.    </t>
  </si>
  <si>
    <t>TRAKASTE ZAVJESE                                                                   Vertikalne trakaste zavjese s kompletnim mehanizom za pokretanje i upravljenje u gornjoj zoni. Vodilica aluminijska bijela min. 45x25x1 mm sa klizačima silikonskih valjčića za tiho pokretanje. Tekstilna traka min. 127 mm u tonu po izboru investitora, težine min. 210-220 g/m2, 100 % PES, bez PVC-a, brisiva, periva. Ugradnja predviđena u strop na klipser nosače. Uključena dobava i postava do pune funkcionalnosti.</t>
  </si>
  <si>
    <r>
      <t xml:space="preserve">APARATI ZA KUHINJU UGRADBENI:                                                                                                                                                                                                                                                                                                                                                                                    </t>
    </r>
    <r>
      <rPr>
        <b/>
        <sz val="12"/>
        <color theme="1"/>
        <rFont val="Calibri"/>
        <family val="2"/>
        <charset val="238"/>
        <scheme val="minor"/>
      </rPr>
      <t>Staklokeramička ploča</t>
    </r>
    <r>
      <rPr>
        <sz val="11"/>
        <color theme="1"/>
        <rFont val="Calibri"/>
        <family val="2"/>
        <scheme val="minor"/>
      </rPr>
      <t xml:space="preserve"> sa 4 zone kuhanja i kontrolama na dodir. Integrirani senzor upravljačke ploče, brojač vremena, alarm, indikator preostale topline zona za kuhanje, sistem za automatsko zaključavanje ploče.                                            </t>
    </r>
    <r>
      <rPr>
        <b/>
        <sz val="12"/>
        <color theme="1"/>
        <rFont val="Calibri"/>
        <family val="2"/>
        <charset val="238"/>
        <scheme val="minor"/>
      </rPr>
      <t>Pećnica</t>
    </r>
    <r>
      <rPr>
        <sz val="11"/>
        <color theme="1"/>
        <rFont val="Calibri"/>
        <family val="2"/>
        <scheme val="minor"/>
      </rPr>
      <t xml:space="preserve"> sa Grillom, gornjim grijačem, donjim grijačem, duplo staklo na vratima, kapacitet pećnice:  min. 69 l,
energetski razred: min. A                                                               </t>
    </r>
    <r>
      <rPr>
        <b/>
        <sz val="12"/>
        <color theme="1"/>
        <rFont val="Calibri"/>
        <family val="2"/>
        <charset val="238"/>
        <scheme val="minor"/>
      </rPr>
      <t>Hladnjak</t>
    </r>
    <r>
      <rPr>
        <sz val="11"/>
        <color theme="1"/>
        <rFont val="Calibri"/>
        <family val="2"/>
        <scheme val="minor"/>
      </rPr>
      <t xml:space="preserve"> dimenzija (ŠxVxD): 55-60 × 175-180 × 50-55 cm
smanjeno nakupljanje leda u zamrzivaču, automatsko odleđivanje rashladnog dijela, LED osvjetljenje, regulator vlažnosti, energetski razred: min. A+                                                 </t>
    </r>
    <r>
      <rPr>
        <b/>
        <sz val="12"/>
        <color theme="1"/>
        <rFont val="Calibri"/>
        <family val="2"/>
        <charset val="238"/>
        <scheme val="minor"/>
      </rPr>
      <t>Napa</t>
    </r>
    <r>
      <rPr>
        <sz val="11"/>
        <color theme="1"/>
        <rFont val="Calibri"/>
        <family val="2"/>
        <scheme val="minor"/>
      </rPr>
      <t xml:space="preserve">, potpuno ugradbena, 2x halogene žarulje, metalni filteri perivi u perilici, izvlačni kapacitet 600 m3/h               </t>
    </r>
    <r>
      <rPr>
        <b/>
        <sz val="12"/>
        <color theme="1"/>
        <rFont val="Calibri"/>
        <family val="2"/>
        <charset val="238"/>
        <scheme val="minor"/>
      </rPr>
      <t>Sudoper</t>
    </r>
    <r>
      <rPr>
        <sz val="11"/>
        <color theme="1"/>
        <rFont val="Calibri"/>
        <family val="2"/>
        <scheme val="minor"/>
      </rPr>
      <t xml:space="preserve"> dimenzija (ŠxVxD):75-80x43-48x14-19 cm, nehrđajući čelik, 1x korito, 1x ocjeđivač                                             </t>
    </r>
    <r>
      <rPr>
        <b/>
        <sz val="12"/>
        <color theme="1"/>
        <rFont val="Calibri"/>
        <family val="2"/>
        <charset val="238"/>
        <scheme val="minor"/>
      </rPr>
      <t>Slavina</t>
    </r>
    <r>
      <rPr>
        <sz val="11"/>
        <color theme="1"/>
        <rFont val="Calibri"/>
        <family val="2"/>
        <scheme val="minor"/>
      </rPr>
      <t>, visoka, kromirana, zaobljena, visokotlačna</t>
    </r>
  </si>
  <si>
    <t>*Dostava i montaža cjelokupnog namještaja uključeni u cijenu.</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</si>
</sst>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quot;kn&quot;_-;\-* #,##0.00\ &quot;kn&quot;_-;_-* &quot;-&quot;??\ &quot;kn&quot;_-;_-@_-"/>
    <numFmt numFmtId="165" formatCode="_-* #,##0.00\ _k_n_-;\-* #,##0.00\ _k_n_-;_-* &quot;-&quot;??\ _k_n_-;_-@_-"/>
    <numFmt numFmtId="166" formatCode="_-* #,##0.00\ [$kn-41A]_-;\-* #,##0.00\ [$kn-41A]_-;_-* &quot;-&quot;??\ [$kn-41A]_-;_-@_-"/>
  </numFmts>
  <fonts count="10" x14ac:knownFonts="1">
    <font>
      <sz val="11"/>
      <color theme="1"/>
      <name val="Calibri"/>
      <family val="2"/>
      <scheme val="minor"/>
    </font>
    <font>
      <sz val="12"/>
      <color theme="1"/>
      <name val="Calibri"/>
      <family val="2"/>
      <scheme val="minor"/>
    </font>
    <font>
      <sz val="11"/>
      <color theme="1"/>
      <name val="Calibri"/>
      <family val="2"/>
      <scheme val="minor"/>
    </font>
    <font>
      <sz val="11"/>
      <color rgb="FFFF0000"/>
      <name val="Calibri"/>
      <family val="2"/>
      <charset val="238"/>
      <scheme val="minor"/>
    </font>
    <font>
      <b/>
      <sz val="11"/>
      <color theme="1"/>
      <name val="Calibri"/>
      <family val="2"/>
      <charset val="238"/>
      <scheme val="minor"/>
    </font>
    <font>
      <b/>
      <i/>
      <sz val="16"/>
      <color theme="1"/>
      <name val="Calibri"/>
      <family val="2"/>
      <charset val="238"/>
      <scheme val="minor"/>
    </font>
    <font>
      <sz val="14"/>
      <color theme="1"/>
      <name val="Calibri"/>
      <family val="2"/>
      <charset val="238"/>
      <scheme val="minor"/>
    </font>
    <font>
      <sz val="11"/>
      <name val="Calibri"/>
      <family val="2"/>
      <charset val="238"/>
      <scheme val="minor"/>
    </font>
    <font>
      <b/>
      <sz val="12"/>
      <color theme="1"/>
      <name val="Calibri"/>
      <family val="2"/>
      <charset val="238"/>
      <scheme val="minor"/>
    </font>
    <font>
      <b/>
      <sz val="11"/>
      <name val="Calibri"/>
      <family val="2"/>
      <charset val="238"/>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165" fontId="2" fillId="0" borderId="0" applyFont="0" applyFill="0" applyBorder="0" applyAlignment="0" applyProtection="0"/>
  </cellStyleXfs>
  <cellXfs count="27">
    <xf numFmtId="0" fontId="0" fillId="0" borderId="0" xfId="0"/>
    <xf numFmtId="0" fontId="4" fillId="0" borderId="1" xfId="0" applyFont="1" applyBorder="1" applyAlignment="1">
      <alignment horizontal="center" vertical="center"/>
    </xf>
    <xf numFmtId="0" fontId="4" fillId="0" borderId="1" xfId="0" applyFont="1" applyBorder="1" applyAlignment="1">
      <alignment horizontal="right"/>
    </xf>
    <xf numFmtId="0" fontId="0" fillId="0" borderId="1" xfId="0" applyBorder="1" applyAlignment="1">
      <alignment horizontal="left" vertical="center" wrapText="1"/>
    </xf>
    <xf numFmtId="0" fontId="0" fillId="0" borderId="1" xfId="0" applyBorder="1" applyAlignment="1">
      <alignment horizontal="center" vertical="center"/>
    </xf>
    <xf numFmtId="164" fontId="7" fillId="0" borderId="1" xfId="0" applyNumberFormat="1" applyFont="1" applyBorder="1" applyAlignment="1">
      <alignment horizontal="right" vertical="center"/>
    </xf>
    <xf numFmtId="166" fontId="0" fillId="0" borderId="1" xfId="1" applyNumberFormat="1" applyFont="1" applyBorder="1" applyAlignment="1">
      <alignment horizontal="right" vertical="center"/>
    </xf>
    <xf numFmtId="0" fontId="0" fillId="0" borderId="1" xfId="0" applyBorder="1" applyAlignment="1">
      <alignment horizontal="left" vertical="top" wrapText="1"/>
    </xf>
    <xf numFmtId="0" fontId="4" fillId="0" borderId="5" xfId="0" applyFont="1" applyBorder="1" applyAlignment="1">
      <alignment horizontal="center" vertical="center"/>
    </xf>
    <xf numFmtId="0" fontId="0" fillId="0" borderId="1" xfId="0" applyBorder="1" applyAlignment="1">
      <alignment vertical="top" wrapText="1"/>
    </xf>
    <xf numFmtId="0" fontId="0" fillId="0" borderId="1" xfId="0"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vertical="top" wrapText="1"/>
    </xf>
    <xf numFmtId="0" fontId="0" fillId="0" borderId="1" xfId="0" applyBorder="1"/>
    <xf numFmtId="166" fontId="4" fillId="0" borderId="1" xfId="0" applyNumberFormat="1" applyFont="1" applyBorder="1"/>
    <xf numFmtId="166" fontId="9" fillId="0" borderId="1" xfId="0" applyNumberFormat="1" applyFont="1" applyBorder="1"/>
    <xf numFmtId="0" fontId="4" fillId="0" borderId="1" xfId="0" applyFont="1" applyBorder="1" applyAlignment="1">
      <alignment horizontal="right"/>
    </xf>
    <xf numFmtId="0" fontId="5"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 Id="rId3"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2</xdr:colOff>
      <xdr:row>15</xdr:row>
      <xdr:rowOff>4349</xdr:rowOff>
    </xdr:from>
    <xdr:to>
      <xdr:col>2</xdr:col>
      <xdr:colOff>3176</xdr:colOff>
      <xdr:row>15</xdr:row>
      <xdr:rowOff>4349</xdr:rowOff>
    </xdr:to>
    <xdr:grpSp>
      <xdr:nvGrpSpPr>
        <xdr:cNvPr id="2" name="Grupa 5"/>
        <xdr:cNvGrpSpPr/>
      </xdr:nvGrpSpPr>
      <xdr:grpSpPr>
        <a:xfrm>
          <a:off x="4826002" y="23004049"/>
          <a:ext cx="3174" cy="0"/>
          <a:chOff x="2257426" y="13498286"/>
          <a:chExt cx="1153805" cy="1036864"/>
        </a:xfrm>
      </xdr:grpSpPr>
      <xdr:pic>
        <xdr:nvPicPr>
          <xdr:cNvPr id="3"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2257426" y="13498286"/>
            <a:ext cx="923924" cy="865414"/>
          </a:xfrm>
          <a:prstGeom prst="rect">
            <a:avLst/>
          </a:prstGeom>
          <a:noFill/>
          <a:ln w="1">
            <a:noFill/>
            <a:miter lim="800000"/>
            <a:headEnd/>
            <a:tailEnd type="none" w="med" len="med"/>
          </a:ln>
          <a:effectLst/>
        </xdr:spPr>
      </xdr:pic>
      <xdr:pic>
        <xdr:nvPicPr>
          <xdr:cNvPr id="4"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2905126" y="14154150"/>
            <a:ext cx="506105" cy="381000"/>
          </a:xfrm>
          <a:prstGeom prst="rect">
            <a:avLst/>
          </a:prstGeom>
          <a:noFill/>
          <a:ln w="1">
            <a:noFill/>
            <a:miter lim="800000"/>
            <a:headEnd/>
            <a:tailEnd type="none" w="med" len="med"/>
          </a:ln>
          <a:effectLst/>
        </xdr:spPr>
      </xdr:pic>
    </xdr:grpSp>
    <xdr:clientData/>
  </xdr:twoCellAnchor>
  <xdr:twoCellAnchor>
    <xdr:from>
      <xdr:col>2</xdr:col>
      <xdr:colOff>746</xdr:colOff>
      <xdr:row>58</xdr:row>
      <xdr:rowOff>4856</xdr:rowOff>
    </xdr:from>
    <xdr:to>
      <xdr:col>2</xdr:col>
      <xdr:colOff>3920</xdr:colOff>
      <xdr:row>58</xdr:row>
      <xdr:rowOff>4856</xdr:rowOff>
    </xdr:to>
    <xdr:grpSp>
      <xdr:nvGrpSpPr>
        <xdr:cNvPr id="5" name="Grupa 9"/>
        <xdr:cNvGrpSpPr/>
      </xdr:nvGrpSpPr>
      <xdr:grpSpPr>
        <a:xfrm>
          <a:off x="4826746" y="108285056"/>
          <a:ext cx="3174" cy="0"/>
          <a:chOff x="2257426" y="13498286"/>
          <a:chExt cx="1153805" cy="1036864"/>
        </a:xfrm>
      </xdr:grpSpPr>
      <xdr:pic>
        <xdr:nvPicPr>
          <xdr:cNvPr id="6"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257426" y="13498286"/>
            <a:ext cx="923924" cy="865414"/>
          </a:xfrm>
          <a:prstGeom prst="rect">
            <a:avLst/>
          </a:prstGeom>
          <a:noFill/>
          <a:ln w="1">
            <a:noFill/>
            <a:miter lim="800000"/>
            <a:headEnd/>
            <a:tailEnd type="none" w="med" len="med"/>
          </a:ln>
          <a:effectLst/>
        </xdr:spPr>
      </xdr:pic>
      <xdr:pic>
        <xdr:nvPicPr>
          <xdr:cNvPr id="7"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2905126" y="14154150"/>
            <a:ext cx="506105" cy="381000"/>
          </a:xfrm>
          <a:prstGeom prst="rect">
            <a:avLst/>
          </a:prstGeom>
          <a:noFill/>
          <a:ln w="1">
            <a:noFill/>
            <a:miter lim="800000"/>
            <a:headEnd/>
            <a:tailEnd type="none" w="med" len="med"/>
          </a:ln>
          <a:effectLst/>
        </xdr:spPr>
      </xdr:pic>
    </xdr:grpSp>
    <xdr:clientData/>
  </xdr:twoCellAnchor>
  <xdr:twoCellAnchor editAs="oneCell">
    <xdr:from>
      <xdr:col>0</xdr:col>
      <xdr:colOff>2678208</xdr:colOff>
      <xdr:row>33</xdr:row>
      <xdr:rowOff>893985</xdr:rowOff>
    </xdr:from>
    <xdr:to>
      <xdr:col>1</xdr:col>
      <xdr:colOff>11210</xdr:colOff>
      <xdr:row>43</xdr:row>
      <xdr:rowOff>767042</xdr:rowOff>
    </xdr:to>
    <xdr:pic>
      <xdr:nvPicPr>
        <xdr:cNvPr id="8" name="Picture 2"/>
        <xdr:cNvPicPr>
          <a:picLocks noChangeAspect="1" noChangeArrowheads="1"/>
        </xdr:cNvPicPr>
      </xdr:nvPicPr>
      <xdr:blipFill>
        <a:blip xmlns:r="http://schemas.openxmlformats.org/officeDocument/2006/relationships" r:embed="rId3"/>
        <a:srcRect/>
        <a:stretch>
          <a:fillRect/>
        </a:stretch>
      </xdr:blipFill>
      <xdr:spPr bwMode="auto">
        <a:xfrm>
          <a:off x="382683" y="65740185"/>
          <a:ext cx="9527" cy="587432"/>
        </a:xfrm>
        <a:prstGeom prst="rect">
          <a:avLst/>
        </a:prstGeom>
        <a:noFill/>
        <a:ln w="1">
          <a:noFill/>
          <a:miter lim="800000"/>
          <a:headEnd/>
          <a:tailEnd type="none" w="med" len="med"/>
        </a:ln>
        <a:effectLst/>
      </xdr:spPr>
    </xdr:pic>
    <xdr:clientData/>
  </xdr:twoCellAnchor>
  <xdr:twoCellAnchor editAs="oneCell">
    <xdr:from>
      <xdr:col>2</xdr:col>
      <xdr:colOff>2678208</xdr:colOff>
      <xdr:row>33</xdr:row>
      <xdr:rowOff>893985</xdr:rowOff>
    </xdr:from>
    <xdr:to>
      <xdr:col>3</xdr:col>
      <xdr:colOff>6168</xdr:colOff>
      <xdr:row>43</xdr:row>
      <xdr:rowOff>767042</xdr:rowOff>
    </xdr:to>
    <xdr:pic>
      <xdr:nvPicPr>
        <xdr:cNvPr id="9" name="Picture 2"/>
        <xdr:cNvPicPr>
          <a:picLocks noChangeAspect="1" noChangeArrowheads="1"/>
        </xdr:cNvPicPr>
      </xdr:nvPicPr>
      <xdr:blipFill>
        <a:blip xmlns:r="http://schemas.openxmlformats.org/officeDocument/2006/relationships" r:embed="rId3"/>
        <a:srcRect/>
        <a:stretch>
          <a:fillRect/>
        </a:stretch>
      </xdr:blipFill>
      <xdr:spPr bwMode="auto">
        <a:xfrm>
          <a:off x="4421283" y="65740185"/>
          <a:ext cx="4485" cy="587432"/>
        </a:xfrm>
        <a:prstGeom prst="rect">
          <a:avLst/>
        </a:prstGeom>
        <a:noFill/>
        <a:ln w="1">
          <a:noFill/>
          <a:miter lim="800000"/>
          <a:headEnd/>
          <a:tailEnd type="none" w="med" len="med"/>
        </a:ln>
        <a:effectLst/>
      </xdr:spPr>
    </xdr:pic>
    <xdr:clientData/>
  </xdr:twoCellAnchor>
  <xdr:twoCellAnchor editAs="oneCell">
    <xdr:from>
      <xdr:col>3</xdr:col>
      <xdr:colOff>2678208</xdr:colOff>
      <xdr:row>33</xdr:row>
      <xdr:rowOff>893985</xdr:rowOff>
    </xdr:from>
    <xdr:to>
      <xdr:col>4</xdr:col>
      <xdr:colOff>6167</xdr:colOff>
      <xdr:row>43</xdr:row>
      <xdr:rowOff>767042</xdr:rowOff>
    </xdr:to>
    <xdr:pic>
      <xdr:nvPicPr>
        <xdr:cNvPr id="10" name="Picture 2"/>
        <xdr:cNvPicPr>
          <a:picLocks noChangeAspect="1" noChangeArrowheads="1"/>
        </xdr:cNvPicPr>
      </xdr:nvPicPr>
      <xdr:blipFill>
        <a:blip xmlns:r="http://schemas.openxmlformats.org/officeDocument/2006/relationships" r:embed="rId3"/>
        <a:srcRect/>
        <a:stretch>
          <a:fillRect/>
        </a:stretch>
      </xdr:blipFill>
      <xdr:spPr bwMode="auto">
        <a:xfrm>
          <a:off x="5449983" y="65740185"/>
          <a:ext cx="4484" cy="587432"/>
        </a:xfrm>
        <a:prstGeom prst="rect">
          <a:avLst/>
        </a:prstGeom>
        <a:noFill/>
        <a:ln w="1">
          <a:noFill/>
          <a:miter lim="800000"/>
          <a:headEnd/>
          <a:tailEnd type="none" w="med" len="med"/>
        </a:ln>
        <a:effectLst/>
      </xdr:spPr>
    </xdr:pic>
    <xdr:clientData/>
  </xdr:twoCellAnchor>
  <xdr:twoCellAnchor>
    <xdr:from>
      <xdr:col>2</xdr:col>
      <xdr:colOff>2</xdr:colOff>
      <xdr:row>40</xdr:row>
      <xdr:rowOff>4349</xdr:rowOff>
    </xdr:from>
    <xdr:to>
      <xdr:col>2</xdr:col>
      <xdr:colOff>3176</xdr:colOff>
      <xdr:row>40</xdr:row>
      <xdr:rowOff>4349</xdr:rowOff>
    </xdr:to>
    <xdr:grpSp>
      <xdr:nvGrpSpPr>
        <xdr:cNvPr id="11" name="Grupa 5"/>
        <xdr:cNvGrpSpPr/>
      </xdr:nvGrpSpPr>
      <xdr:grpSpPr>
        <a:xfrm>
          <a:off x="4826002" y="75099449"/>
          <a:ext cx="3174" cy="0"/>
          <a:chOff x="2257426" y="13498286"/>
          <a:chExt cx="1153805" cy="1036864"/>
        </a:xfrm>
      </xdr:grpSpPr>
      <xdr:pic>
        <xdr:nvPicPr>
          <xdr:cNvPr id="12" name="Picture 3919"/>
          <xdr:cNvPicPr>
            <a:picLocks noChangeAspect="1" noChangeArrowheads="1"/>
          </xdr:cNvPicPr>
        </xdr:nvPicPr>
        <xdr:blipFill>
          <a:blip xmlns:r="http://schemas.openxmlformats.org/officeDocument/2006/relationships" r:embed="rId1" cstate="print"/>
          <a:srcRect/>
          <a:stretch>
            <a:fillRect/>
          </a:stretch>
        </xdr:blipFill>
        <xdr:spPr bwMode="auto">
          <a:xfrm>
            <a:off x="2257426" y="13498286"/>
            <a:ext cx="923924" cy="865414"/>
          </a:xfrm>
          <a:prstGeom prst="rect">
            <a:avLst/>
          </a:prstGeom>
          <a:noFill/>
          <a:ln w="1">
            <a:noFill/>
            <a:miter lim="800000"/>
            <a:headEnd/>
            <a:tailEnd type="none" w="med" len="med"/>
          </a:ln>
          <a:effectLst/>
        </xdr:spPr>
      </xdr:pic>
      <xdr:pic>
        <xdr:nvPicPr>
          <xdr:cNvPr id="1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2905126" y="14154150"/>
            <a:ext cx="506105" cy="381000"/>
          </a:xfrm>
          <a:prstGeom prst="rect">
            <a:avLst/>
          </a:prstGeom>
          <a:noFill/>
          <a:ln w="1">
            <a:noFill/>
            <a:miter lim="800000"/>
            <a:headEnd/>
            <a:tailEnd type="none" w="med" len="med"/>
          </a:ln>
          <a:effectLst/>
        </xdr:spPr>
      </xdr:pic>
    </xdr:grpSp>
    <xdr:clientData/>
  </xdr:twoCellAnchor>
  <xdr:twoCellAnchor>
    <xdr:from>
      <xdr:col>2</xdr:col>
      <xdr:colOff>2</xdr:colOff>
      <xdr:row>58</xdr:row>
      <xdr:rowOff>4349</xdr:rowOff>
    </xdr:from>
    <xdr:to>
      <xdr:col>2</xdr:col>
      <xdr:colOff>3176</xdr:colOff>
      <xdr:row>58</xdr:row>
      <xdr:rowOff>4349</xdr:rowOff>
    </xdr:to>
    <xdr:grpSp>
      <xdr:nvGrpSpPr>
        <xdr:cNvPr id="14" name="Grupa 5"/>
        <xdr:cNvGrpSpPr/>
      </xdr:nvGrpSpPr>
      <xdr:grpSpPr>
        <a:xfrm>
          <a:off x="4826002" y="108284549"/>
          <a:ext cx="3174" cy="0"/>
          <a:chOff x="2257426" y="13498286"/>
          <a:chExt cx="1153805" cy="1036864"/>
        </a:xfrm>
      </xdr:grpSpPr>
      <xdr:pic>
        <xdr:nvPicPr>
          <xdr:cNvPr id="15" name="Picture 3922"/>
          <xdr:cNvPicPr>
            <a:picLocks noChangeAspect="1" noChangeArrowheads="1"/>
          </xdr:cNvPicPr>
        </xdr:nvPicPr>
        <xdr:blipFill>
          <a:blip xmlns:r="http://schemas.openxmlformats.org/officeDocument/2006/relationships" r:embed="rId1" cstate="print"/>
          <a:srcRect/>
          <a:stretch>
            <a:fillRect/>
          </a:stretch>
        </xdr:blipFill>
        <xdr:spPr bwMode="auto">
          <a:xfrm>
            <a:off x="2257426" y="13498286"/>
            <a:ext cx="923924" cy="865414"/>
          </a:xfrm>
          <a:prstGeom prst="rect">
            <a:avLst/>
          </a:prstGeom>
          <a:noFill/>
          <a:ln w="1">
            <a:noFill/>
            <a:miter lim="800000"/>
            <a:headEnd/>
            <a:tailEnd type="none" w="med" len="med"/>
          </a:ln>
          <a:effectLst/>
        </xdr:spPr>
      </xdr:pic>
      <xdr:pic>
        <xdr:nvPicPr>
          <xdr:cNvPr id="16"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2905126" y="14154150"/>
            <a:ext cx="506105" cy="381000"/>
          </a:xfrm>
          <a:prstGeom prst="rect">
            <a:avLst/>
          </a:prstGeom>
          <a:noFill/>
          <a:ln w="1">
            <a:noFill/>
            <a:miter lim="800000"/>
            <a:headEnd/>
            <a:tailEnd type="none" w="med" len="med"/>
          </a:ln>
          <a:effectLst/>
        </xdr:spPr>
      </xdr:pic>
    </xdr:grp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2"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E73"/>
  <sheetViews>
    <sheetView tabSelected="1" workbookViewId="0">
      <selection activeCell="B80" sqref="B80:B96"/>
    </sheetView>
  </sheetViews>
  <sheetFormatPr baseColWidth="10" defaultColWidth="8.83203125" defaultRowHeight="15" x14ac:dyDescent="0.2"/>
  <cols>
    <col min="1" max="1" width="9.1640625" customWidth="1"/>
    <col min="2" max="2" width="54.1640625" customWidth="1"/>
    <col min="3" max="3" width="6.5" customWidth="1"/>
    <col min="4" max="5" width="11.5" customWidth="1"/>
  </cols>
  <sheetData>
    <row r="1" spans="1:5" ht="21" x14ac:dyDescent="0.2">
      <c r="A1" s="17" t="s">
        <v>0</v>
      </c>
      <c r="B1" s="17"/>
      <c r="C1" s="17"/>
      <c r="D1" s="17"/>
      <c r="E1" s="17"/>
    </row>
    <row r="2" spans="1:5" ht="19" x14ac:dyDescent="0.2">
      <c r="A2" s="18" t="s">
        <v>1</v>
      </c>
      <c r="B2" s="19"/>
      <c r="C2" s="19"/>
      <c r="D2" s="19"/>
      <c r="E2" s="20"/>
    </row>
    <row r="3" spans="1:5" x14ac:dyDescent="0.2">
      <c r="A3" s="1" t="s">
        <v>2</v>
      </c>
      <c r="B3" s="1" t="s">
        <v>3</v>
      </c>
      <c r="C3" s="1" t="s">
        <v>4</v>
      </c>
      <c r="D3" s="1" t="s">
        <v>5</v>
      </c>
      <c r="E3" s="1" t="s">
        <v>6</v>
      </c>
    </row>
    <row r="4" spans="1:5" x14ac:dyDescent="0.2">
      <c r="A4" s="21" t="s">
        <v>7</v>
      </c>
      <c r="B4" s="22"/>
      <c r="C4" s="22"/>
      <c r="D4" s="22"/>
      <c r="E4" s="23"/>
    </row>
    <row r="5" spans="1:5" x14ac:dyDescent="0.2">
      <c r="A5" s="21" t="s">
        <v>8</v>
      </c>
      <c r="B5" s="23"/>
      <c r="C5" s="2"/>
      <c r="D5" s="2"/>
      <c r="E5" s="2"/>
    </row>
    <row r="6" spans="1:5" ht="147.75" customHeight="1" x14ac:dyDescent="0.2">
      <c r="A6" s="1">
        <v>1</v>
      </c>
      <c r="B6" s="3" t="s">
        <v>9</v>
      </c>
      <c r="C6" s="4">
        <v>1</v>
      </c>
      <c r="D6" s="5"/>
      <c r="E6" s="6">
        <f t="shared" ref="E6:E23" si="0">C6*D6</f>
        <v>0</v>
      </c>
    </row>
    <row r="7" spans="1:5" ht="298.5" customHeight="1" x14ac:dyDescent="0.2">
      <c r="A7" s="1">
        <v>2</v>
      </c>
      <c r="B7" s="3" t="s">
        <v>10</v>
      </c>
      <c r="C7" s="4">
        <v>27</v>
      </c>
      <c r="D7" s="5"/>
      <c r="E7" s="6">
        <f t="shared" si="0"/>
        <v>0</v>
      </c>
    </row>
    <row r="8" spans="1:5" ht="303.75" customHeight="1" x14ac:dyDescent="0.2">
      <c r="A8" s="1">
        <v>3</v>
      </c>
      <c r="B8" s="3" t="s">
        <v>11</v>
      </c>
      <c r="C8" s="4">
        <v>4</v>
      </c>
      <c r="D8" s="5"/>
      <c r="E8" s="6">
        <f t="shared" si="0"/>
        <v>0</v>
      </c>
    </row>
    <row r="9" spans="1:5" ht="183.75" customHeight="1" x14ac:dyDescent="0.2">
      <c r="A9" s="1">
        <v>4</v>
      </c>
      <c r="B9" s="7" t="s">
        <v>12</v>
      </c>
      <c r="C9" s="4">
        <v>76</v>
      </c>
      <c r="D9" s="5"/>
      <c r="E9" s="6">
        <f t="shared" si="0"/>
        <v>0</v>
      </c>
    </row>
    <row r="10" spans="1:5" ht="126" customHeight="1" x14ac:dyDescent="0.2">
      <c r="A10" s="1">
        <v>5</v>
      </c>
      <c r="B10" s="7" t="s">
        <v>13</v>
      </c>
      <c r="C10" s="4">
        <v>30</v>
      </c>
      <c r="D10" s="5"/>
      <c r="E10" s="6">
        <f t="shared" si="0"/>
        <v>0</v>
      </c>
    </row>
    <row r="11" spans="1:5" ht="201.75" customHeight="1" x14ac:dyDescent="0.2">
      <c r="A11" s="1">
        <v>6</v>
      </c>
      <c r="B11" s="7" t="s">
        <v>14</v>
      </c>
      <c r="C11" s="4">
        <v>30</v>
      </c>
      <c r="D11" s="5"/>
      <c r="E11" s="6">
        <f t="shared" si="0"/>
        <v>0</v>
      </c>
    </row>
    <row r="12" spans="1:5" ht="150.75" customHeight="1" x14ac:dyDescent="0.2">
      <c r="A12" s="1">
        <v>7</v>
      </c>
      <c r="B12" s="3" t="s">
        <v>15</v>
      </c>
      <c r="C12" s="4">
        <v>14</v>
      </c>
      <c r="D12" s="5"/>
      <c r="E12" s="6">
        <f t="shared" si="0"/>
        <v>0</v>
      </c>
    </row>
    <row r="13" spans="1:5" ht="125.25" customHeight="1" x14ac:dyDescent="0.2">
      <c r="A13" s="1">
        <v>8</v>
      </c>
      <c r="B13" s="3" t="s">
        <v>16</v>
      </c>
      <c r="C13" s="4">
        <v>16</v>
      </c>
      <c r="D13" s="5"/>
      <c r="E13" s="6">
        <f t="shared" si="0"/>
        <v>0</v>
      </c>
    </row>
    <row r="14" spans="1:5" ht="75" customHeight="1" x14ac:dyDescent="0.2">
      <c r="A14" s="1">
        <v>9</v>
      </c>
      <c r="B14" s="3" t="s">
        <v>17</v>
      </c>
      <c r="C14" s="4">
        <v>24</v>
      </c>
      <c r="D14" s="5"/>
      <c r="E14" s="6">
        <f t="shared" si="0"/>
        <v>0</v>
      </c>
    </row>
    <row r="15" spans="1:5" ht="118.5" customHeight="1" x14ac:dyDescent="0.2">
      <c r="A15" s="1">
        <v>10</v>
      </c>
      <c r="B15" s="7" t="s">
        <v>18</v>
      </c>
      <c r="C15" s="4">
        <v>8</v>
      </c>
      <c r="D15" s="5"/>
      <c r="E15" s="6">
        <f t="shared" si="0"/>
        <v>0</v>
      </c>
    </row>
    <row r="16" spans="1:5" ht="116.25" customHeight="1" x14ac:dyDescent="0.2">
      <c r="A16" s="1">
        <v>11</v>
      </c>
      <c r="B16" s="7" t="s">
        <v>19</v>
      </c>
      <c r="C16" s="4">
        <v>6</v>
      </c>
      <c r="D16" s="5"/>
      <c r="E16" s="6">
        <f t="shared" si="0"/>
        <v>0</v>
      </c>
    </row>
    <row r="17" spans="1:5" ht="113.25" customHeight="1" x14ac:dyDescent="0.2">
      <c r="A17" s="1">
        <v>12</v>
      </c>
      <c r="B17" s="7" t="s">
        <v>20</v>
      </c>
      <c r="C17" s="4">
        <v>8</v>
      </c>
      <c r="D17" s="5"/>
      <c r="E17" s="6">
        <f t="shared" si="0"/>
        <v>0</v>
      </c>
    </row>
    <row r="18" spans="1:5" ht="138.75" customHeight="1" x14ac:dyDescent="0.2">
      <c r="A18" s="1">
        <v>13</v>
      </c>
      <c r="B18" s="3" t="s">
        <v>21</v>
      </c>
      <c r="C18" s="4">
        <v>6</v>
      </c>
      <c r="D18" s="5"/>
      <c r="E18" s="6">
        <f t="shared" si="0"/>
        <v>0</v>
      </c>
    </row>
    <row r="19" spans="1:5" ht="108" customHeight="1" x14ac:dyDescent="0.2">
      <c r="A19" s="1">
        <v>14</v>
      </c>
      <c r="B19" s="7" t="s">
        <v>22</v>
      </c>
      <c r="C19" s="4">
        <v>34</v>
      </c>
      <c r="D19" s="5"/>
      <c r="E19" s="6">
        <f t="shared" si="0"/>
        <v>0</v>
      </c>
    </row>
    <row r="20" spans="1:5" ht="336" customHeight="1" x14ac:dyDescent="0.2">
      <c r="A20" s="1">
        <v>15</v>
      </c>
      <c r="B20" s="3" t="s">
        <v>23</v>
      </c>
      <c r="C20" s="4">
        <v>2</v>
      </c>
      <c r="D20" s="5"/>
      <c r="E20" s="6">
        <f t="shared" si="0"/>
        <v>0</v>
      </c>
    </row>
    <row r="21" spans="1:5" ht="265.5" customHeight="1" x14ac:dyDescent="0.2">
      <c r="A21" s="1" t="s">
        <v>24</v>
      </c>
      <c r="B21" s="3" t="s">
        <v>57</v>
      </c>
      <c r="C21" s="4">
        <v>2</v>
      </c>
      <c r="D21" s="5"/>
      <c r="E21" s="6">
        <f t="shared" si="0"/>
        <v>0</v>
      </c>
    </row>
    <row r="22" spans="1:5" ht="365.25" customHeight="1" x14ac:dyDescent="0.2">
      <c r="A22" s="1">
        <v>16</v>
      </c>
      <c r="B22" s="3" t="s">
        <v>25</v>
      </c>
      <c r="C22" s="4">
        <v>1</v>
      </c>
      <c r="D22" s="5"/>
      <c r="E22" s="6">
        <f t="shared" si="0"/>
        <v>0</v>
      </c>
    </row>
    <row r="23" spans="1:5" ht="289.5" customHeight="1" x14ac:dyDescent="0.2">
      <c r="A23" s="8" t="s">
        <v>26</v>
      </c>
      <c r="B23" s="3" t="s">
        <v>27</v>
      </c>
      <c r="C23" s="4">
        <v>1</v>
      </c>
      <c r="D23" s="5"/>
      <c r="E23" s="6">
        <f t="shared" si="0"/>
        <v>0</v>
      </c>
    </row>
    <row r="24" spans="1:5" x14ac:dyDescent="0.2">
      <c r="A24" s="21" t="s">
        <v>28</v>
      </c>
      <c r="B24" s="23"/>
      <c r="C24" s="4"/>
      <c r="D24" s="5"/>
      <c r="E24" s="6"/>
    </row>
    <row r="25" spans="1:5" ht="146.25" customHeight="1" x14ac:dyDescent="0.2">
      <c r="A25" s="1">
        <v>17</v>
      </c>
      <c r="B25" s="3" t="s">
        <v>29</v>
      </c>
      <c r="C25" s="4">
        <v>1</v>
      </c>
      <c r="D25" s="5"/>
      <c r="E25" s="6">
        <f t="shared" ref="E25:E37" si="1">C25*D25</f>
        <v>0</v>
      </c>
    </row>
    <row r="26" spans="1:5" ht="119.25" customHeight="1" x14ac:dyDescent="0.2">
      <c r="A26" s="1">
        <v>18</v>
      </c>
      <c r="B26" s="3" t="s">
        <v>30</v>
      </c>
      <c r="C26" s="4">
        <v>4</v>
      </c>
      <c r="D26" s="5"/>
      <c r="E26" s="6">
        <f t="shared" si="1"/>
        <v>0</v>
      </c>
    </row>
    <row r="27" spans="1:5" ht="112.5" customHeight="1" x14ac:dyDescent="0.2">
      <c r="A27" s="1">
        <v>19</v>
      </c>
      <c r="B27" s="7" t="s">
        <v>19</v>
      </c>
      <c r="C27" s="4">
        <v>2</v>
      </c>
      <c r="D27" s="5"/>
      <c r="E27" s="6">
        <f t="shared" si="1"/>
        <v>0</v>
      </c>
    </row>
    <row r="28" spans="1:5" ht="114" customHeight="1" x14ac:dyDescent="0.2">
      <c r="A28" s="1">
        <v>20</v>
      </c>
      <c r="B28" s="7" t="s">
        <v>20</v>
      </c>
      <c r="C28" s="4">
        <v>4</v>
      </c>
      <c r="D28" s="5"/>
      <c r="E28" s="6">
        <f t="shared" si="1"/>
        <v>0</v>
      </c>
    </row>
    <row r="29" spans="1:5" ht="124.5" customHeight="1" x14ac:dyDescent="0.2">
      <c r="A29" s="1">
        <v>21</v>
      </c>
      <c r="B29" s="3" t="s">
        <v>31</v>
      </c>
      <c r="C29" s="4">
        <v>10</v>
      </c>
      <c r="D29" s="5"/>
      <c r="E29" s="6">
        <f t="shared" si="1"/>
        <v>0</v>
      </c>
    </row>
    <row r="30" spans="1:5" ht="129" customHeight="1" x14ac:dyDescent="0.2">
      <c r="A30" s="1">
        <v>22</v>
      </c>
      <c r="B30" s="3" t="s">
        <v>32</v>
      </c>
      <c r="C30" s="4">
        <v>1</v>
      </c>
      <c r="D30" s="5"/>
      <c r="E30" s="6">
        <f t="shared" si="1"/>
        <v>0</v>
      </c>
    </row>
    <row r="31" spans="1:5" ht="201" customHeight="1" x14ac:dyDescent="0.2">
      <c r="A31" s="1">
        <v>23</v>
      </c>
      <c r="B31" s="7" t="s">
        <v>33</v>
      </c>
      <c r="C31" s="4">
        <v>40</v>
      </c>
      <c r="D31" s="5"/>
      <c r="E31" s="6">
        <f t="shared" si="1"/>
        <v>0</v>
      </c>
    </row>
    <row r="32" spans="1:5" ht="137.25" customHeight="1" x14ac:dyDescent="0.2">
      <c r="A32" s="1">
        <v>24</v>
      </c>
      <c r="B32" s="3" t="s">
        <v>13</v>
      </c>
      <c r="C32" s="4">
        <v>40</v>
      </c>
      <c r="D32" s="5"/>
      <c r="E32" s="6">
        <f t="shared" si="1"/>
        <v>0</v>
      </c>
    </row>
    <row r="33" spans="1:5" ht="159" customHeight="1" x14ac:dyDescent="0.2">
      <c r="A33" s="1">
        <v>25</v>
      </c>
      <c r="B33" s="3" t="s">
        <v>34</v>
      </c>
      <c r="C33" s="4">
        <v>4</v>
      </c>
      <c r="D33" s="5"/>
      <c r="E33" s="6">
        <f t="shared" si="1"/>
        <v>0</v>
      </c>
    </row>
    <row r="34" spans="1:5" ht="135" customHeight="1" x14ac:dyDescent="0.2">
      <c r="A34" s="1">
        <v>26</v>
      </c>
      <c r="B34" s="3" t="s">
        <v>16</v>
      </c>
      <c r="C34" s="4">
        <v>18</v>
      </c>
      <c r="D34" s="5"/>
      <c r="E34" s="6">
        <f t="shared" si="1"/>
        <v>0</v>
      </c>
    </row>
    <row r="35" spans="1:5" ht="57.75" customHeight="1" x14ac:dyDescent="0.2">
      <c r="A35" s="1">
        <v>27</v>
      </c>
      <c r="B35" s="3" t="s">
        <v>17</v>
      </c>
      <c r="C35" s="4">
        <v>14</v>
      </c>
      <c r="D35" s="5"/>
      <c r="E35" s="6">
        <f t="shared" si="1"/>
        <v>0</v>
      </c>
    </row>
    <row r="36" spans="1:5" ht="185.25" customHeight="1" x14ac:dyDescent="0.2">
      <c r="A36" s="1">
        <v>28</v>
      </c>
      <c r="B36" s="7" t="s">
        <v>35</v>
      </c>
      <c r="C36" s="4">
        <v>86</v>
      </c>
      <c r="D36" s="5"/>
      <c r="E36" s="6">
        <f t="shared" si="1"/>
        <v>0</v>
      </c>
    </row>
    <row r="37" spans="1:5" ht="305.25" customHeight="1" x14ac:dyDescent="0.2">
      <c r="A37" s="1">
        <v>29</v>
      </c>
      <c r="B37" s="3" t="s">
        <v>36</v>
      </c>
      <c r="C37" s="4">
        <v>10</v>
      </c>
      <c r="D37" s="5"/>
      <c r="E37" s="6">
        <f t="shared" si="1"/>
        <v>0</v>
      </c>
    </row>
    <row r="38" spans="1:5" ht="183" customHeight="1" x14ac:dyDescent="0.2">
      <c r="A38" s="1">
        <v>30</v>
      </c>
      <c r="B38" s="3" t="s">
        <v>37</v>
      </c>
      <c r="C38" s="4">
        <v>3</v>
      </c>
      <c r="D38" s="5"/>
      <c r="E38" s="6">
        <f>C38*D38</f>
        <v>0</v>
      </c>
    </row>
    <row r="39" spans="1:5" ht="138.75" customHeight="1" x14ac:dyDescent="0.2">
      <c r="A39" s="1">
        <v>31</v>
      </c>
      <c r="B39" s="9" t="s">
        <v>38</v>
      </c>
      <c r="C39" s="4">
        <v>12</v>
      </c>
      <c r="D39" s="5"/>
      <c r="E39" s="6">
        <f>C39*D39</f>
        <v>0</v>
      </c>
    </row>
    <row r="40" spans="1:5" ht="113.25" customHeight="1" x14ac:dyDescent="0.2">
      <c r="A40" s="1">
        <v>32</v>
      </c>
      <c r="B40" s="7" t="s">
        <v>39</v>
      </c>
      <c r="C40" s="4">
        <v>6</v>
      </c>
      <c r="D40" s="5"/>
      <c r="E40" s="6">
        <f t="shared" ref="E40:E70" si="2">C40*D40</f>
        <v>0</v>
      </c>
    </row>
    <row r="41" spans="1:5" ht="108.75" customHeight="1" x14ac:dyDescent="0.2">
      <c r="A41" s="1">
        <v>33</v>
      </c>
      <c r="B41" s="7" t="s">
        <v>19</v>
      </c>
      <c r="C41" s="4">
        <v>3</v>
      </c>
      <c r="D41" s="5"/>
      <c r="E41" s="6">
        <f t="shared" si="2"/>
        <v>0</v>
      </c>
    </row>
    <row r="42" spans="1:5" ht="108" customHeight="1" x14ac:dyDescent="0.2">
      <c r="A42" s="1">
        <v>34</v>
      </c>
      <c r="B42" s="7" t="s">
        <v>20</v>
      </c>
      <c r="C42" s="4">
        <v>3</v>
      </c>
      <c r="D42" s="5"/>
      <c r="E42" s="6">
        <f t="shared" si="2"/>
        <v>0</v>
      </c>
    </row>
    <row r="43" spans="1:5" ht="134.25" customHeight="1" x14ac:dyDescent="0.2">
      <c r="A43" s="1">
        <v>35</v>
      </c>
      <c r="B43" s="10" t="s">
        <v>40</v>
      </c>
      <c r="C43" s="4">
        <v>6</v>
      </c>
      <c r="D43" s="5"/>
      <c r="E43" s="6">
        <f t="shared" si="2"/>
        <v>0</v>
      </c>
    </row>
    <row r="44" spans="1:5" ht="113.25" customHeight="1" x14ac:dyDescent="0.2">
      <c r="A44" s="1">
        <v>36</v>
      </c>
      <c r="B44" s="7" t="s">
        <v>22</v>
      </c>
      <c r="C44" s="4">
        <v>24</v>
      </c>
      <c r="D44" s="5"/>
      <c r="E44" s="6">
        <f t="shared" si="2"/>
        <v>0</v>
      </c>
    </row>
    <row r="45" spans="1:5" ht="378.75" customHeight="1" x14ac:dyDescent="0.2">
      <c r="A45" s="1">
        <v>37</v>
      </c>
      <c r="B45" s="3" t="s">
        <v>41</v>
      </c>
      <c r="C45" s="4">
        <v>1</v>
      </c>
      <c r="D45" s="5"/>
      <c r="E45" s="6">
        <f t="shared" si="2"/>
        <v>0</v>
      </c>
    </row>
    <row r="46" spans="1:5" ht="271.5" customHeight="1" x14ac:dyDescent="0.2">
      <c r="A46" s="1" t="s">
        <v>42</v>
      </c>
      <c r="B46" s="3" t="s">
        <v>59</v>
      </c>
      <c r="C46" s="4">
        <v>1</v>
      </c>
      <c r="D46" s="5"/>
      <c r="E46" s="6">
        <f t="shared" si="2"/>
        <v>0</v>
      </c>
    </row>
    <row r="47" spans="1:5" ht="153" customHeight="1" x14ac:dyDescent="0.2">
      <c r="A47" s="8">
        <v>38</v>
      </c>
      <c r="B47" s="3" t="s">
        <v>58</v>
      </c>
      <c r="C47" s="4">
        <v>5</v>
      </c>
      <c r="D47" s="5"/>
      <c r="E47" s="6">
        <f t="shared" si="2"/>
        <v>0</v>
      </c>
    </row>
    <row r="48" spans="1:5" x14ac:dyDescent="0.2">
      <c r="A48" s="24" t="s">
        <v>43</v>
      </c>
      <c r="B48" s="25"/>
      <c r="C48" s="4"/>
      <c r="D48" s="5"/>
      <c r="E48" s="6"/>
    </row>
    <row r="49" spans="1:5" ht="155.25" customHeight="1" x14ac:dyDescent="0.2">
      <c r="A49" s="1">
        <v>39</v>
      </c>
      <c r="B49" s="3" t="s">
        <v>44</v>
      </c>
      <c r="C49" s="4">
        <v>1</v>
      </c>
      <c r="D49" s="5"/>
      <c r="E49" s="6">
        <f t="shared" si="2"/>
        <v>0</v>
      </c>
    </row>
    <row r="50" spans="1:5" ht="90" x14ac:dyDescent="0.2">
      <c r="A50" s="1">
        <v>40</v>
      </c>
      <c r="B50" s="9" t="s">
        <v>60</v>
      </c>
      <c r="C50" s="4">
        <v>2</v>
      </c>
      <c r="D50" s="5"/>
      <c r="E50" s="6">
        <f t="shared" si="2"/>
        <v>0</v>
      </c>
    </row>
    <row r="51" spans="1:5" ht="108.75" customHeight="1" x14ac:dyDescent="0.2">
      <c r="A51" s="1">
        <v>41</v>
      </c>
      <c r="B51" s="9" t="s">
        <v>45</v>
      </c>
      <c r="C51" s="4">
        <v>1</v>
      </c>
      <c r="D51" s="5"/>
      <c r="E51" s="6">
        <f t="shared" si="2"/>
        <v>0</v>
      </c>
    </row>
    <row r="52" spans="1:5" ht="145.5" customHeight="1" x14ac:dyDescent="0.2">
      <c r="A52" s="1">
        <v>42</v>
      </c>
      <c r="B52" s="10" t="s">
        <v>46</v>
      </c>
      <c r="C52" s="4">
        <v>9</v>
      </c>
      <c r="D52" s="5"/>
      <c r="E52" s="6">
        <f t="shared" si="2"/>
        <v>0</v>
      </c>
    </row>
    <row r="53" spans="1:5" ht="202.5" customHeight="1" x14ac:dyDescent="0.2">
      <c r="A53" s="1">
        <v>43</v>
      </c>
      <c r="B53" s="7" t="s">
        <v>47</v>
      </c>
      <c r="C53" s="4">
        <v>20</v>
      </c>
      <c r="D53" s="5"/>
      <c r="E53" s="6">
        <f t="shared" si="2"/>
        <v>0</v>
      </c>
    </row>
    <row r="54" spans="1:5" ht="147.75" customHeight="1" x14ac:dyDescent="0.2">
      <c r="A54" s="1">
        <v>44</v>
      </c>
      <c r="B54" s="11" t="s">
        <v>13</v>
      </c>
      <c r="C54" s="4">
        <v>20</v>
      </c>
      <c r="D54" s="5"/>
      <c r="E54" s="6">
        <f t="shared" si="2"/>
        <v>0</v>
      </c>
    </row>
    <row r="55" spans="1:5" ht="128.25" customHeight="1" x14ac:dyDescent="0.2">
      <c r="A55" s="1">
        <v>45</v>
      </c>
      <c r="B55" s="12" t="s">
        <v>16</v>
      </c>
      <c r="C55" s="4">
        <v>16</v>
      </c>
      <c r="D55" s="5"/>
      <c r="E55" s="6">
        <f t="shared" si="2"/>
        <v>0</v>
      </c>
    </row>
    <row r="56" spans="1:5" ht="62.25" customHeight="1" x14ac:dyDescent="0.2">
      <c r="A56" s="1">
        <v>46</v>
      </c>
      <c r="B56" s="11" t="s">
        <v>17</v>
      </c>
      <c r="C56" s="4">
        <v>12</v>
      </c>
      <c r="D56" s="5"/>
      <c r="E56" s="6">
        <f t="shared" si="2"/>
        <v>0</v>
      </c>
    </row>
    <row r="57" spans="1:5" ht="186.75" customHeight="1" x14ac:dyDescent="0.2">
      <c r="A57" s="1">
        <v>47</v>
      </c>
      <c r="B57" s="7" t="s">
        <v>35</v>
      </c>
      <c r="C57" s="4">
        <v>36</v>
      </c>
      <c r="D57" s="5"/>
      <c r="E57" s="6">
        <f t="shared" si="2"/>
        <v>0</v>
      </c>
    </row>
    <row r="58" spans="1:5" ht="110.25" customHeight="1" x14ac:dyDescent="0.2">
      <c r="A58" s="1">
        <v>48</v>
      </c>
      <c r="B58" s="7" t="s">
        <v>39</v>
      </c>
      <c r="C58" s="4">
        <v>4</v>
      </c>
      <c r="D58" s="5"/>
      <c r="E58" s="6">
        <f t="shared" si="2"/>
        <v>0</v>
      </c>
    </row>
    <row r="59" spans="1:5" ht="108.75" customHeight="1" x14ac:dyDescent="0.2">
      <c r="A59" s="1">
        <v>49</v>
      </c>
      <c r="B59" s="7" t="s">
        <v>19</v>
      </c>
      <c r="C59" s="4">
        <v>2</v>
      </c>
      <c r="D59" s="5"/>
      <c r="E59" s="6">
        <f t="shared" si="2"/>
        <v>0</v>
      </c>
    </row>
    <row r="60" spans="1:5" ht="109.5" customHeight="1" x14ac:dyDescent="0.2">
      <c r="A60" s="1">
        <v>50</v>
      </c>
      <c r="B60" s="7" t="s">
        <v>20</v>
      </c>
      <c r="C60" s="4">
        <v>2</v>
      </c>
      <c r="D60" s="5"/>
      <c r="E60" s="6">
        <f t="shared" si="2"/>
        <v>0</v>
      </c>
    </row>
    <row r="61" spans="1:5" ht="300.75" customHeight="1" x14ac:dyDescent="0.2">
      <c r="A61" s="1">
        <v>51</v>
      </c>
      <c r="B61" s="3" t="s">
        <v>48</v>
      </c>
      <c r="C61" s="4">
        <v>16</v>
      </c>
      <c r="D61" s="5"/>
      <c r="E61" s="6">
        <f t="shared" si="2"/>
        <v>0</v>
      </c>
    </row>
    <row r="62" spans="1:5" ht="294" customHeight="1" x14ac:dyDescent="0.2">
      <c r="A62" s="1">
        <v>52</v>
      </c>
      <c r="B62" s="3" t="s">
        <v>49</v>
      </c>
      <c r="C62" s="4">
        <v>4</v>
      </c>
      <c r="D62" s="5"/>
      <c r="E62" s="6">
        <f t="shared" si="2"/>
        <v>0</v>
      </c>
    </row>
    <row r="63" spans="1:5" ht="147.75" customHeight="1" x14ac:dyDescent="0.2">
      <c r="A63" s="1">
        <v>53</v>
      </c>
      <c r="B63" s="10" t="s">
        <v>50</v>
      </c>
      <c r="C63" s="4">
        <v>6</v>
      </c>
      <c r="D63" s="5"/>
      <c r="E63" s="6">
        <f t="shared" si="2"/>
        <v>0</v>
      </c>
    </row>
    <row r="64" spans="1:5" ht="110.25" customHeight="1" x14ac:dyDescent="0.2">
      <c r="A64" s="1">
        <v>54</v>
      </c>
      <c r="B64" s="7" t="s">
        <v>51</v>
      </c>
      <c r="C64" s="4">
        <v>24</v>
      </c>
      <c r="D64" s="5"/>
      <c r="E64" s="6">
        <f t="shared" si="2"/>
        <v>0</v>
      </c>
    </row>
    <row r="65" spans="1:5" ht="363" customHeight="1" x14ac:dyDescent="0.2">
      <c r="A65" s="1">
        <v>55</v>
      </c>
      <c r="B65" s="3" t="s">
        <v>52</v>
      </c>
      <c r="C65" s="4">
        <v>1</v>
      </c>
      <c r="D65" s="5"/>
      <c r="E65" s="6">
        <f t="shared" si="2"/>
        <v>0</v>
      </c>
    </row>
    <row r="66" spans="1:5" ht="281.25" customHeight="1" x14ac:dyDescent="0.2">
      <c r="A66" s="1" t="s">
        <v>53</v>
      </c>
      <c r="B66" s="10" t="s">
        <v>62</v>
      </c>
      <c r="C66" s="4">
        <v>1</v>
      </c>
      <c r="D66" s="5"/>
      <c r="E66" s="6">
        <f t="shared" si="2"/>
        <v>0</v>
      </c>
    </row>
    <row r="67" spans="1:5" ht="199.5" customHeight="1" x14ac:dyDescent="0.2">
      <c r="A67" s="1">
        <v>56</v>
      </c>
      <c r="B67" s="10" t="s">
        <v>54</v>
      </c>
      <c r="C67" s="4">
        <v>2</v>
      </c>
      <c r="D67" s="5"/>
      <c r="E67" s="6">
        <f t="shared" si="2"/>
        <v>0</v>
      </c>
    </row>
    <row r="68" spans="1:5" ht="139.5" customHeight="1" x14ac:dyDescent="0.2">
      <c r="A68" s="1">
        <v>57</v>
      </c>
      <c r="B68" s="9" t="s">
        <v>38</v>
      </c>
      <c r="C68" s="4">
        <v>172</v>
      </c>
      <c r="D68" s="5"/>
      <c r="E68" s="6">
        <f t="shared" si="2"/>
        <v>0</v>
      </c>
    </row>
    <row r="69" spans="1:5" ht="126" customHeight="1" x14ac:dyDescent="0.2">
      <c r="A69" s="1">
        <v>58</v>
      </c>
      <c r="B69" s="9" t="s">
        <v>61</v>
      </c>
      <c r="C69" s="4">
        <v>800</v>
      </c>
      <c r="D69" s="5"/>
      <c r="E69" s="6">
        <f t="shared" si="2"/>
        <v>0</v>
      </c>
    </row>
    <row r="70" spans="1:5" x14ac:dyDescent="0.2">
      <c r="A70" s="1"/>
      <c r="B70" s="26" t="s">
        <v>63</v>
      </c>
      <c r="C70" s="4"/>
      <c r="D70" s="5"/>
      <c r="E70" s="6"/>
    </row>
    <row r="71" spans="1:5" x14ac:dyDescent="0.2">
      <c r="A71" s="13"/>
      <c r="B71" s="16" t="s">
        <v>55</v>
      </c>
      <c r="C71" s="16"/>
      <c r="D71" s="16"/>
      <c r="E71" s="14">
        <f>SUM(E6:E59)</f>
        <v>0</v>
      </c>
    </row>
    <row r="72" spans="1:5" x14ac:dyDescent="0.2">
      <c r="A72" s="13"/>
      <c r="B72" s="16" t="s">
        <v>56</v>
      </c>
      <c r="C72" s="16"/>
      <c r="D72" s="16"/>
      <c r="E72" s="14">
        <f>+E71*0.25</f>
        <v>0</v>
      </c>
    </row>
    <row r="73" spans="1:5" x14ac:dyDescent="0.2">
      <c r="A73" s="13"/>
      <c r="B73" s="16" t="s">
        <v>6</v>
      </c>
      <c r="C73" s="16"/>
      <c r="D73" s="16"/>
      <c r="E73" s="15">
        <f>SUM(E71:E72)</f>
        <v>0</v>
      </c>
    </row>
  </sheetData>
  <mergeCells count="9">
    <mergeCell ref="B71:D71"/>
    <mergeCell ref="B72:D72"/>
    <mergeCell ref="B73:D73"/>
    <mergeCell ref="A1:E1"/>
    <mergeCell ref="A2:E2"/>
    <mergeCell ref="A4:E4"/>
    <mergeCell ref="A5:B5"/>
    <mergeCell ref="A24:B24"/>
    <mergeCell ref="A48:B48"/>
  </mergeCells>
  <pageMargins left="0.7" right="0.7" top="0.75" bottom="0.75" header="0.3" footer="0.3"/>
  <pageSetup scale="97" fitToHeight="0"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List1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2017-11-02T11:02:38Z</dcterms:modified>
</cp:coreProperties>
</file>